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ahriolcay\Desktop\81.Güvenlik Hizmeti İhalesi\Standart Formlar\"/>
    </mc:Choice>
  </mc:AlternateContent>
  <xr:revisionPtr revIDLastSave="0" documentId="13_ncr:1_{59AF550D-4A74-4927-B2D1-7F8C44A5E1F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Çengelköy " sheetId="13" r:id="rId1"/>
    <sheet name="Dudulu" sheetId="11" r:id="rId2"/>
  </sheets>
  <definedNames>
    <definedName name="_xlnm._FilterDatabase" localSheetId="0" hidden="1">'Çengelköy '!$I$36:$I$36</definedName>
    <definedName name="_xlnm._FilterDatabase" localSheetId="1" hidden="1">Dudulu!$O$36:$O$36</definedName>
    <definedName name="_xlnm.Print_Area" localSheetId="0">'Çengelköy '!$A$1:$I$38</definedName>
    <definedName name="_xlnm.Print_Area" localSheetId="1">Dudulu!$A$1:$O$38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1" l="1"/>
  <c r="F36" i="11"/>
  <c r="I36" i="11"/>
  <c r="L36" i="11"/>
  <c r="O36" i="11"/>
  <c r="I36" i="13"/>
  <c r="F36" i="13"/>
</calcChain>
</file>

<file path=xl/sharedStrings.xml><?xml version="1.0" encoding="utf-8"?>
<sst xmlns="http://schemas.openxmlformats.org/spreadsheetml/2006/main" count="99" uniqueCount="46">
  <si>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</si>
  <si>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</si>
  <si>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</si>
  <si>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</si>
  <si>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</si>
  <si>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</si>
  <si>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</si>
  <si>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</si>
  <si>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</si>
  <si>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</si>
  <si>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</si>
  <si>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</si>
  <si>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</si>
  <si>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</si>
  <si>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</si>
  <si>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</si>
  <si>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</si>
  <si>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</si>
  <si>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</si>
  <si>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</si>
  <si>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</si>
  <si>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</si>
  <si>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</si>
  <si>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</si>
  <si>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</si>
  <si>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</si>
  <si>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</si>
  <si>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</si>
  <si>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</si>
  <si>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</si>
  <si>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</si>
  <si>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</si>
  <si>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</si>
  <si>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</si>
  <si>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</si>
  <si>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</si>
  <si>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</si>
  <si>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</si>
  <si>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</si>
  <si>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</si>
  <si>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</si>
  <si>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Vardiya Sorumlusu</t>
  </si>
  <si>
    <t xml:space="preserve">Proje Sorumlusu </t>
  </si>
  <si>
    <t>Sabit Bay- Bayan Güvenlik (Gündüz)</t>
  </si>
  <si>
    <t xml:space="preserve"> Dudullu Yerleşkesi Personel Maliyet Analizi</t>
  </si>
  <si>
    <t>Vardiya Sorumlusu(7/24)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</si>
</sst>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9" fontId="2" fillId="0" borderId="6" xfId="1" applyFont="1" applyFill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164" fontId="2" fillId="6" borderId="5" xfId="5" applyNumberFormat="1" applyFont="1" applyFill="1" applyBorder="1" applyAlignment="1">
      <alignment horizontal="right" vertical="center"/>
    </xf>
    <xf numFmtId="4" fontId="2" fillId="6" borderId="6" xfId="0" applyNumberFormat="1" applyFont="1" applyFill="1" applyBorder="1" applyAlignment="1">
      <alignment horizontal="right" vertical="center"/>
    </xf>
    <xf numFmtId="4" fontId="2" fillId="6" borderId="7" xfId="0" applyNumberFormat="1" applyFont="1" applyFill="1" applyBorder="1" applyAlignment="1">
      <alignment horizontal="right" vertical="center"/>
    </xf>
    <xf numFmtId="4" fontId="2" fillId="6" borderId="6" xfId="0" applyNumberFormat="1" applyFont="1" applyFill="1" applyBorder="1" applyAlignment="1">
      <alignment horizontal="left" vertical="center"/>
    </xf>
    <xf numFmtId="165" fontId="2" fillId="6" borderId="5" xfId="5" applyNumberFormat="1" applyFont="1" applyFill="1" applyBorder="1" applyAlignment="1">
      <alignment horizontal="right" vertical="center"/>
    </xf>
  </cellXfs>
  <cellStyles count="8">
    <cellStyle name="Normal" xfId="0" builtinId="0"/>
    <cellStyle name="Normal 10" xfId="4" xr:uid="{00000000-0005-0000-0000-000001000000}"/>
    <cellStyle name="Normal 2" xfId="6" xr:uid="{00000000-0005-0000-0000-000002000000}"/>
    <cellStyle name="Normal 21" xfId="3" xr:uid="{00000000-0005-0000-0000-000003000000}"/>
    <cellStyle name="Virgül" xfId="7" builtinId="3"/>
    <cellStyle name="Yüzde 2 2 2" xfId="2" xr:uid="{00000000-0005-0000-0000-000005000000}"/>
    <cellStyle name="Yüzde 9" xfId="1" xr:uid="{00000000-0005-0000-0000-000006000000}"/>
    <cellStyle name="Yüzde 9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851647</xdr:colOff>
      <xdr:row>1</xdr:row>
      <xdr:rowOff>35859</xdr:rowOff>
    </xdr:from>
    <xdr:to>
      <xdr:col>2</xdr:col>
      <xdr:colOff>1613647</xdr:colOff>
      <xdr:row>1</xdr:row>
      <xdr:rowOff>807384</xdr:rowOff>
    </xdr:to>
    <xdr:pic>
      <xdr:nvPicPr>
        <xdr:cNvPr id="2" name="Resim 1" descr="DOGUS yeni logo 2-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767" y="233979"/>
          <a:ext cx="762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851647</xdr:colOff>
      <xdr:row>1</xdr:row>
      <xdr:rowOff>35859</xdr:rowOff>
    </xdr:from>
    <xdr:to>
      <xdr:col>2</xdr:col>
      <xdr:colOff>1613647</xdr:colOff>
      <xdr:row>1</xdr:row>
      <xdr:rowOff>807384</xdr:rowOff>
    </xdr:to>
    <xdr:pic>
      <xdr:nvPicPr>
        <xdr:cNvPr id="3" name="Resim 2" descr="DOGUS yeni logo 2-0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3" y="233083"/>
          <a:ext cx="762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258"/>
  <sheetViews>
    <sheetView view="pageBreakPreview" topLeftCell="B5" zoomScaleNormal="100" zoomScaleSheetLayoutView="100" workbookViewId="0">
      <selection activeCell="F21" sqref="F21"/>
    </sheetView>
  </sheetViews>
  <sheetFormatPr defaultColWidth="9.109375" defaultRowHeight="13.2" x14ac:dyDescent="0.3"/>
  <cols>
    <col min="1" max="1" width="3.88671875" style="2" hidden="1" customWidth="1"/>
    <col min="2" max="2" width="4.5546875" style="9" customWidth="1"/>
    <col min="3" max="3" width="40.6640625" style="2" bestFit="1" customWidth="1"/>
    <col min="4" max="6" width="13.44140625" style="2" customWidth="1"/>
    <col min="7" max="7" width="12" style="2" customWidth="1"/>
    <col min="8" max="8" width="11.88671875" style="2" customWidth="1"/>
    <col min="9" max="9" width="13.44140625" style="2" bestFit="1" customWidth="1"/>
    <col min="10" max="10" width="16" style="2" bestFit="1" customWidth="1"/>
    <col min="11" max="11" width="10.88671875" style="2" bestFit="1" customWidth="1"/>
    <col min="12" max="12" width="9.6640625" style="2" bestFit="1" customWidth="1"/>
    <col min="13" max="13" width="9.109375" style="2"/>
    <col min="14" max="14" width="9.6640625" style="2" bestFit="1" customWidth="1"/>
    <col min="15" max="16384" width="9.109375" style="2"/>
  </cols>
  <sheetData>
    <row r="1" spans="1:83" ht="15.9" customHeight="1" thickBot="1" x14ac:dyDescent="0.35"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66" customHeight="1" thickTop="1" thickBot="1" x14ac:dyDescent="0.35">
      <c r="A2" s="33"/>
      <c r="B2" s="34"/>
      <c r="C2" s="35"/>
      <c r="D2" s="82"/>
      <c r="E2" s="82"/>
      <c r="F2" s="82"/>
      <c r="G2" s="82"/>
      <c r="H2" s="82"/>
      <c r="I2" s="8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1"/>
      <c r="CE2" s="1"/>
    </row>
    <row r="3" spans="1:83" s="4" customFormat="1" ht="36.9" customHeight="1" thickTop="1" x14ac:dyDescent="0.3">
      <c r="B3" s="32" t="s">
        <v>0</v>
      </c>
      <c r="C3" s="36" t="s">
        <v>1</v>
      </c>
      <c r="D3" s="84" t="s">
        <v>41</v>
      </c>
      <c r="E3" s="85"/>
      <c r="F3" s="86"/>
      <c r="G3" s="87" t="s">
        <v>40</v>
      </c>
      <c r="H3" s="88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3"/>
      <c r="CE3" s="3"/>
    </row>
    <row r="4" spans="1:83" ht="24.75" customHeight="1" x14ac:dyDescent="0.3">
      <c r="A4" s="6"/>
      <c r="B4" s="14"/>
      <c r="C4" s="37" t="s">
        <v>2</v>
      </c>
      <c r="D4" s="49" t="s">
        <v>24</v>
      </c>
      <c r="E4" s="15" t="s">
        <v>25</v>
      </c>
      <c r="F4" s="15" t="s">
        <v>26</v>
      </c>
      <c r="G4" s="49" t="s">
        <v>24</v>
      </c>
      <c r="H4" s="15" t="s">
        <v>25</v>
      </c>
      <c r="I4" s="16" t="s">
        <v>26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1"/>
      <c r="BX4" s="1"/>
      <c r="BY4" s="1"/>
      <c r="BZ4" s="1"/>
      <c r="CA4" s="1"/>
      <c r="CB4" s="1"/>
      <c r="CC4" s="1"/>
      <c r="CD4" s="1"/>
      <c r="CE4" s="1"/>
    </row>
    <row r="5" spans="1:83" ht="22.5" customHeight="1" x14ac:dyDescent="0.3">
      <c r="A5" s="6"/>
      <c r="B5" s="17">
        <v>1</v>
      </c>
      <c r="C5" s="38" t="s">
        <v>3</v>
      </c>
      <c r="D5" s="50"/>
      <c r="E5" s="18"/>
      <c r="F5" s="20"/>
      <c r="G5" s="42"/>
      <c r="H5" s="18"/>
      <c r="I5" s="2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1"/>
      <c r="BX5" s="1"/>
      <c r="BY5" s="1"/>
      <c r="BZ5" s="1"/>
      <c r="CA5" s="1"/>
      <c r="CB5" s="1"/>
      <c r="CC5" s="1"/>
      <c r="CD5" s="1"/>
      <c r="CE5" s="1"/>
    </row>
    <row r="6" spans="1:83" ht="22.5" customHeight="1" x14ac:dyDescent="0.3">
      <c r="A6" s="6"/>
      <c r="B6" s="17">
        <v>2</v>
      </c>
      <c r="C6" s="38" t="s">
        <v>32</v>
      </c>
      <c r="D6" s="50"/>
      <c r="E6" s="18"/>
      <c r="F6" s="20"/>
      <c r="G6" s="42"/>
      <c r="H6" s="18"/>
      <c r="I6" s="2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1"/>
      <c r="BX6" s="1"/>
      <c r="BY6" s="1"/>
      <c r="BZ6" s="1"/>
      <c r="CA6" s="1"/>
      <c r="CB6" s="1"/>
      <c r="CC6" s="1"/>
      <c r="CD6" s="1"/>
      <c r="CE6" s="1"/>
    </row>
    <row r="7" spans="1:83" ht="22.5" customHeight="1" x14ac:dyDescent="0.3">
      <c r="A7" s="6"/>
      <c r="B7" s="17">
        <v>3</v>
      </c>
      <c r="C7" s="38" t="s">
        <v>4</v>
      </c>
      <c r="D7" s="103">
        <v>0.14000000000000001</v>
      </c>
      <c r="E7" s="104"/>
      <c r="F7" s="105"/>
      <c r="G7" s="103">
        <v>0.14000000000000001</v>
      </c>
      <c r="H7" s="104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1"/>
      <c r="BX7" s="1"/>
      <c r="BY7" s="1"/>
      <c r="BZ7" s="1"/>
      <c r="CA7" s="1"/>
      <c r="CB7" s="1"/>
      <c r="CC7" s="1"/>
      <c r="CD7" s="1"/>
      <c r="CE7" s="1"/>
    </row>
    <row r="8" spans="1:83" ht="22.5" customHeight="1" x14ac:dyDescent="0.3">
      <c r="A8" s="6"/>
      <c r="B8" s="17">
        <v>4</v>
      </c>
      <c r="C8" s="38" t="s">
        <v>5</v>
      </c>
      <c r="D8" s="103">
        <v>0.01</v>
      </c>
      <c r="E8" s="104"/>
      <c r="F8" s="105"/>
      <c r="G8" s="103">
        <v>0.01</v>
      </c>
      <c r="H8" s="104"/>
      <c r="I8" s="2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1"/>
      <c r="BX8" s="1"/>
      <c r="BY8" s="1"/>
      <c r="BZ8" s="1"/>
      <c r="CA8" s="1"/>
      <c r="CB8" s="1"/>
      <c r="CC8" s="1"/>
      <c r="CD8" s="1"/>
      <c r="CE8" s="1"/>
    </row>
    <row r="9" spans="1:83" ht="22.5" customHeight="1" x14ac:dyDescent="0.3">
      <c r="A9" s="6"/>
      <c r="B9" s="17">
        <v>5</v>
      </c>
      <c r="C9" s="38" t="s">
        <v>6</v>
      </c>
      <c r="D9" s="103"/>
      <c r="E9" s="106"/>
      <c r="F9" s="105"/>
      <c r="G9" s="103"/>
      <c r="H9" s="106"/>
      <c r="I9" s="2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1"/>
      <c r="BX9" s="1"/>
      <c r="BY9" s="1"/>
      <c r="BZ9" s="1"/>
      <c r="CA9" s="1"/>
      <c r="CB9" s="1"/>
      <c r="CC9" s="1"/>
      <c r="CD9" s="1"/>
      <c r="CE9" s="1"/>
    </row>
    <row r="10" spans="1:83" ht="22.5" customHeight="1" x14ac:dyDescent="0.3">
      <c r="A10" s="6"/>
      <c r="B10" s="17">
        <v>6</v>
      </c>
      <c r="C10" s="38" t="s">
        <v>7</v>
      </c>
      <c r="D10" s="103">
        <v>0.15</v>
      </c>
      <c r="E10" s="104"/>
      <c r="F10" s="105"/>
      <c r="G10" s="103">
        <v>0.15</v>
      </c>
      <c r="H10" s="104"/>
      <c r="I10" s="2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2.5" customHeight="1" x14ac:dyDescent="0.3">
      <c r="A11" s="6"/>
      <c r="B11" s="17">
        <v>7</v>
      </c>
      <c r="C11" s="38" t="s">
        <v>23</v>
      </c>
      <c r="D11" s="107">
        <v>7.5900000000000004E-3</v>
      </c>
      <c r="E11" s="104"/>
      <c r="F11" s="105"/>
      <c r="G11" s="107">
        <v>7.5900000000000004E-3</v>
      </c>
      <c r="H11" s="104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2.5" customHeight="1" x14ac:dyDescent="0.3">
      <c r="A12" s="6"/>
      <c r="B12" s="17">
        <v>8</v>
      </c>
      <c r="C12" s="38" t="s">
        <v>8</v>
      </c>
      <c r="D12" s="103">
        <v>0.155</v>
      </c>
      <c r="E12" s="104"/>
      <c r="F12" s="105"/>
      <c r="G12" s="103">
        <v>0.155</v>
      </c>
      <c r="H12" s="104"/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2.5" customHeight="1" x14ac:dyDescent="0.3">
      <c r="A13" s="6"/>
      <c r="B13" s="17">
        <v>9</v>
      </c>
      <c r="C13" s="38" t="s">
        <v>16</v>
      </c>
      <c r="D13" s="103">
        <v>0.02</v>
      </c>
      <c r="E13" s="104"/>
      <c r="F13" s="105"/>
      <c r="G13" s="103">
        <v>0.02</v>
      </c>
      <c r="H13" s="104"/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 x14ac:dyDescent="0.3">
      <c r="A14" s="6"/>
      <c r="B14" s="17">
        <v>10</v>
      </c>
      <c r="C14" s="39" t="s">
        <v>11</v>
      </c>
      <c r="D14" s="51"/>
      <c r="E14" s="26"/>
      <c r="F14" s="27"/>
      <c r="G14" s="43"/>
      <c r="H14" s="26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1.5" customHeight="1" x14ac:dyDescent="0.3">
      <c r="A15" s="6"/>
      <c r="B15" s="58"/>
      <c r="C15" s="59" t="s">
        <v>9</v>
      </c>
      <c r="D15" s="60"/>
      <c r="E15" s="61"/>
      <c r="F15" s="66"/>
      <c r="G15" s="69"/>
      <c r="H15" s="68"/>
      <c r="I15" s="66"/>
      <c r="J15" s="11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2.5" customHeight="1" x14ac:dyDescent="0.3">
      <c r="A16" s="6"/>
      <c r="B16" s="17">
        <v>11</v>
      </c>
      <c r="C16" s="38" t="s">
        <v>19</v>
      </c>
      <c r="D16" s="52"/>
      <c r="E16" s="22"/>
      <c r="F16" s="23"/>
      <c r="G16" s="44"/>
      <c r="H16" s="22"/>
      <c r="I16" s="2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3">
      <c r="A17" s="6"/>
      <c r="B17" s="17">
        <v>12</v>
      </c>
      <c r="C17" s="38" t="s">
        <v>33</v>
      </c>
      <c r="D17" s="52"/>
      <c r="E17" s="22"/>
      <c r="F17" s="23"/>
      <c r="G17" s="44"/>
      <c r="H17" s="22"/>
      <c r="I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3">
      <c r="A18" s="6"/>
      <c r="B18" s="17">
        <v>13</v>
      </c>
      <c r="C18" s="38" t="s">
        <v>20</v>
      </c>
      <c r="D18" s="52"/>
      <c r="E18" s="22"/>
      <c r="F18" s="23"/>
      <c r="G18" s="44"/>
      <c r="H18" s="22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3">
      <c r="A19" s="6"/>
      <c r="B19" s="58"/>
      <c r="C19" s="59" t="s">
        <v>10</v>
      </c>
      <c r="D19" s="60"/>
      <c r="E19" s="61"/>
      <c r="F19" s="66"/>
      <c r="G19" s="69"/>
      <c r="H19" s="68"/>
      <c r="I19" s="66"/>
      <c r="J19" s="11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3">
      <c r="A20" s="6"/>
      <c r="B20" s="17"/>
      <c r="C20" s="40" t="s">
        <v>36</v>
      </c>
      <c r="D20" s="51"/>
      <c r="E20" s="25"/>
      <c r="F20" s="27"/>
      <c r="G20" s="43"/>
      <c r="H20" s="25"/>
      <c r="I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3">
      <c r="A21" s="6"/>
      <c r="B21" s="17">
        <v>14</v>
      </c>
      <c r="C21" s="38" t="s">
        <v>27</v>
      </c>
      <c r="D21" s="53"/>
      <c r="E21" s="22"/>
      <c r="F21" s="20"/>
      <c r="G21" s="45"/>
      <c r="H21" s="22"/>
      <c r="I21" s="2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3">
      <c r="A22" s="6"/>
      <c r="B22" s="17">
        <v>15</v>
      </c>
      <c r="C22" s="38" t="s">
        <v>29</v>
      </c>
      <c r="D22" s="53"/>
      <c r="E22" s="22"/>
      <c r="F22" s="20"/>
      <c r="G22" s="45"/>
      <c r="H22" s="22"/>
      <c r="I22" s="2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3">
      <c r="A23" s="6"/>
      <c r="B23" s="17">
        <v>16</v>
      </c>
      <c r="C23" s="38" t="s">
        <v>12</v>
      </c>
      <c r="D23" s="54"/>
      <c r="E23" s="28"/>
      <c r="F23" s="23"/>
      <c r="G23" s="46"/>
      <c r="H23" s="28"/>
      <c r="I23" s="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3">
      <c r="A24" s="6"/>
      <c r="B24" s="17">
        <v>17</v>
      </c>
      <c r="C24" s="38" t="s">
        <v>17</v>
      </c>
      <c r="D24" s="54"/>
      <c r="E24" s="28"/>
      <c r="F24" s="29"/>
      <c r="G24" s="46"/>
      <c r="H24" s="28"/>
      <c r="I24" s="29"/>
      <c r="J24" s="5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3">
      <c r="A25" s="6"/>
      <c r="B25" s="17">
        <v>18</v>
      </c>
      <c r="C25" s="38" t="s">
        <v>34</v>
      </c>
      <c r="D25" s="54"/>
      <c r="E25" s="28"/>
      <c r="F25" s="29"/>
      <c r="G25" s="46"/>
      <c r="H25" s="28"/>
      <c r="I25" s="29"/>
      <c r="J25" s="5"/>
      <c r="K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3">
      <c r="A26" s="6"/>
      <c r="B26" s="17">
        <v>19</v>
      </c>
      <c r="C26" s="38" t="s">
        <v>18</v>
      </c>
      <c r="D26" s="55"/>
      <c r="E26" s="28"/>
      <c r="F26" s="23"/>
      <c r="G26" s="47"/>
      <c r="H26" s="28"/>
      <c r="I26" s="23"/>
      <c r="J26" s="5"/>
      <c r="K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3">
      <c r="A27" s="6"/>
      <c r="B27" s="17">
        <v>20</v>
      </c>
      <c r="C27" s="38" t="s">
        <v>30</v>
      </c>
      <c r="D27" s="55"/>
      <c r="E27" s="28"/>
      <c r="F27" s="23"/>
      <c r="G27" s="47"/>
      <c r="H27" s="28"/>
      <c r="I27" s="23"/>
      <c r="J27" s="5"/>
      <c r="K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3">
      <c r="A28" s="6"/>
      <c r="B28" s="17">
        <v>21</v>
      </c>
      <c r="C28" s="38" t="s">
        <v>31</v>
      </c>
      <c r="D28" s="55"/>
      <c r="E28" s="28"/>
      <c r="F28" s="23"/>
      <c r="G28" s="47"/>
      <c r="H28" s="28"/>
      <c r="I28" s="23"/>
      <c r="J28" s="5"/>
      <c r="K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3">
      <c r="A29" s="6"/>
      <c r="B29" s="17">
        <v>22</v>
      </c>
      <c r="C29" s="38" t="s">
        <v>35</v>
      </c>
      <c r="D29" s="55"/>
      <c r="E29" s="28"/>
      <c r="F29" s="23"/>
      <c r="G29" s="47"/>
      <c r="H29" s="28"/>
      <c r="I29" s="23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3">
      <c r="A30" s="6"/>
      <c r="B30" s="58"/>
      <c r="C30" s="59" t="s">
        <v>37</v>
      </c>
      <c r="D30" s="60"/>
      <c r="E30" s="61"/>
      <c r="F30" s="66"/>
      <c r="G30" s="69"/>
      <c r="H30" s="68"/>
      <c r="I30" s="66"/>
      <c r="J30" s="11"/>
      <c r="K30" s="1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21.75" customHeight="1" x14ac:dyDescent="0.3">
      <c r="A31" s="6"/>
      <c r="B31" s="17"/>
      <c r="C31" s="41" t="s">
        <v>13</v>
      </c>
      <c r="D31" s="56"/>
      <c r="E31" s="19"/>
      <c r="F31" s="20"/>
      <c r="G31" s="48"/>
      <c r="H31" s="19"/>
      <c r="I31" s="2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83" ht="21.75" customHeight="1" x14ac:dyDescent="0.3">
      <c r="A32" s="6"/>
      <c r="B32" s="17"/>
      <c r="C32" s="41" t="s">
        <v>38</v>
      </c>
      <c r="D32" s="55"/>
      <c r="E32" s="30"/>
      <c r="F32" s="23"/>
      <c r="G32" s="47"/>
      <c r="H32" s="30"/>
      <c r="I32" s="23"/>
      <c r="J32" s="5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1.75" customHeight="1" x14ac:dyDescent="0.3">
      <c r="A33" s="6"/>
      <c r="B33" s="17"/>
      <c r="C33" s="41" t="s">
        <v>39</v>
      </c>
      <c r="D33" s="55"/>
      <c r="E33" s="30"/>
      <c r="F33" s="23"/>
      <c r="G33" s="47"/>
      <c r="H33" s="30"/>
      <c r="I33" s="23"/>
      <c r="J33" s="5"/>
      <c r="K33" s="1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1.75" customHeight="1" x14ac:dyDescent="0.3">
      <c r="A34" s="6"/>
      <c r="B34" s="17"/>
      <c r="C34" s="41" t="s">
        <v>28</v>
      </c>
      <c r="D34" s="56"/>
      <c r="E34" s="19"/>
      <c r="F34" s="20"/>
      <c r="G34" s="48"/>
      <c r="H34" s="19"/>
      <c r="I34" s="20"/>
      <c r="J34" s="5"/>
      <c r="K34" s="1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75" customHeight="1" x14ac:dyDescent="0.3">
      <c r="A35" s="6"/>
      <c r="B35" s="17"/>
      <c r="C35" s="41" t="s">
        <v>14</v>
      </c>
      <c r="D35" s="57"/>
      <c r="E35" s="31"/>
      <c r="F35" s="70">
        <v>1</v>
      </c>
      <c r="G35" s="73"/>
      <c r="H35" s="72"/>
      <c r="I35" s="70">
        <v>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31.5" customHeight="1" thickBot="1" x14ac:dyDescent="0.35">
      <c r="A36" s="6"/>
      <c r="B36" s="62"/>
      <c r="C36" s="63" t="s">
        <v>15</v>
      </c>
      <c r="D36" s="64"/>
      <c r="E36" s="65"/>
      <c r="F36" s="74">
        <f>+F35*F34</f>
        <v>0</v>
      </c>
      <c r="G36" s="77"/>
      <c r="H36" s="76"/>
      <c r="I36" s="74">
        <f>+I35*I34</f>
        <v>0</v>
      </c>
      <c r="J36" s="11"/>
      <c r="K36" s="1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4.75" customHeight="1" thickTop="1" x14ac:dyDescent="0.3">
      <c r="B37" s="90" t="s">
        <v>21</v>
      </c>
      <c r="C37" s="91"/>
      <c r="D37" s="92">
        <v>13</v>
      </c>
      <c r="E37" s="92"/>
      <c r="F37" s="78"/>
      <c r="G37" s="12"/>
      <c r="H37" s="12"/>
      <c r="I37" s="1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4.75" customHeight="1" thickBot="1" x14ac:dyDescent="0.35">
      <c r="B38" s="80" t="s">
        <v>22</v>
      </c>
      <c r="C38" s="81"/>
      <c r="D38" s="93"/>
      <c r="E38" s="94"/>
      <c r="F38" s="79"/>
      <c r="G38" s="13"/>
      <c r="H38" s="13"/>
      <c r="I38" s="13"/>
      <c r="J38" s="5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7.399999999999999" customHeight="1" thickTop="1" x14ac:dyDescent="0.3">
      <c r="A39" s="5"/>
      <c r="B39" s="8"/>
      <c r="C39" s="5"/>
      <c r="D39" s="5"/>
      <c r="E39" s="5"/>
      <c r="F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2.9" customHeight="1" x14ac:dyDescent="0.3">
      <c r="A40" s="5"/>
      <c r="B40" s="8"/>
      <c r="C40" s="5"/>
      <c r="D40" s="5"/>
      <c r="E40" s="5"/>
      <c r="F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6.5" customHeight="1" x14ac:dyDescent="0.3">
      <c r="A41" s="5"/>
      <c r="C41" s="5"/>
      <c r="D41" s="5"/>
      <c r="E41" s="5"/>
      <c r="F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1"/>
      <c r="BX41" s="1"/>
      <c r="BY41" s="1"/>
      <c r="BZ41" s="1"/>
      <c r="CA41" s="1"/>
      <c r="CB41" s="1"/>
      <c r="CC41" s="1"/>
      <c r="CD41" s="1"/>
      <c r="CE41" s="1"/>
    </row>
    <row r="42" spans="1:83" s="5" customFormat="1" ht="14.4" x14ac:dyDescent="0.3">
      <c r="B42" s="8"/>
    </row>
    <row r="43" spans="1:83" s="5" customFormat="1" ht="14.4" x14ac:dyDescent="0.3">
      <c r="B43" s="8"/>
    </row>
    <row r="44" spans="1:83" s="5" customFormat="1" ht="14.4" x14ac:dyDescent="0.3">
      <c r="B44" s="8"/>
    </row>
    <row r="45" spans="1:83" s="5" customFormat="1" ht="14.4" x14ac:dyDescent="0.3">
      <c r="B45" s="8"/>
    </row>
    <row r="46" spans="1:83" s="5" customFormat="1" ht="14.4" x14ac:dyDescent="0.3">
      <c r="B46" s="8"/>
    </row>
    <row r="47" spans="1:83" s="5" customFormat="1" ht="14.4" x14ac:dyDescent="0.3">
      <c r="B47" s="8"/>
    </row>
    <row r="48" spans="1:83" s="5" customFormat="1" ht="14.4" x14ac:dyDescent="0.3">
      <c r="B48" s="8"/>
    </row>
    <row r="49" spans="1:83" s="5" customFormat="1" ht="14.4" x14ac:dyDescent="0.3">
      <c r="B49" s="8"/>
    </row>
    <row r="50" spans="1:83" ht="14.4" x14ac:dyDescent="0.3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4.4" x14ac:dyDescent="0.3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4.4" x14ac:dyDescent="0.3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4.4" x14ac:dyDescent="0.3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4.4" x14ac:dyDescent="0.3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4.4" x14ac:dyDescent="0.3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4.4" x14ac:dyDescent="0.3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4.4" x14ac:dyDescent="0.3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4.4" x14ac:dyDescent="0.3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4.4" x14ac:dyDescent="0.3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4.4" x14ac:dyDescent="0.3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4.4" x14ac:dyDescent="0.3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4.4" x14ac:dyDescent="0.3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4.4" x14ac:dyDescent="0.3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4.4" x14ac:dyDescent="0.3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4.4" x14ac:dyDescent="0.3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4.4" x14ac:dyDescent="0.3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4.4" x14ac:dyDescent="0.3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4.4" x14ac:dyDescent="0.3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4.4" x14ac:dyDescent="0.3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4.4" x14ac:dyDescent="0.3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4.4" x14ac:dyDescent="0.3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4.4" x14ac:dyDescent="0.3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4.4" x14ac:dyDescent="0.3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4.4" x14ac:dyDescent="0.3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4.4" x14ac:dyDescent="0.3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4.4" x14ac:dyDescent="0.3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4.4" x14ac:dyDescent="0.3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4.4" x14ac:dyDescent="0.3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4.4" x14ac:dyDescent="0.3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4.4" x14ac:dyDescent="0.3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4.4" x14ac:dyDescent="0.3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4.4" x14ac:dyDescent="0.3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4.4" x14ac:dyDescent="0.3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4.4" x14ac:dyDescent="0.3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4.4" x14ac:dyDescent="0.3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4.4" x14ac:dyDescent="0.3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4.4" x14ac:dyDescent="0.3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4.4" x14ac:dyDescent="0.3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4.4" x14ac:dyDescent="0.3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4.4" x14ac:dyDescent="0.3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4.4" x14ac:dyDescent="0.3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4.4" x14ac:dyDescent="0.3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4.4" x14ac:dyDescent="0.3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4.4" x14ac:dyDescent="0.3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4.4" x14ac:dyDescent="0.3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4.4" x14ac:dyDescent="0.3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4.4" x14ac:dyDescent="0.3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4.4" x14ac:dyDescent="0.3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4.4" x14ac:dyDescent="0.3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4.4" x14ac:dyDescent="0.3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4.4" x14ac:dyDescent="0.3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4.4" x14ac:dyDescent="0.3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4.4" x14ac:dyDescent="0.3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4.4" x14ac:dyDescent="0.3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4.4" x14ac:dyDescent="0.3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4.4" x14ac:dyDescent="0.3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4.4" x14ac:dyDescent="0.3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4.4" x14ac:dyDescent="0.3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4.4" x14ac:dyDescent="0.3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4.4" x14ac:dyDescent="0.3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4.4" x14ac:dyDescent="0.3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4.4" x14ac:dyDescent="0.3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4.4" x14ac:dyDescent="0.3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4.4" x14ac:dyDescent="0.3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4.4" x14ac:dyDescent="0.3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4.4" x14ac:dyDescent="0.3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4.4" x14ac:dyDescent="0.3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4.4" x14ac:dyDescent="0.3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4.4" x14ac:dyDescent="0.3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4.4" x14ac:dyDescent="0.3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4.4" x14ac:dyDescent="0.3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4.4" x14ac:dyDescent="0.3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4.4" x14ac:dyDescent="0.3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4.4" x14ac:dyDescent="0.3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4.4" x14ac:dyDescent="0.3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4.4" x14ac:dyDescent="0.3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4.4" x14ac:dyDescent="0.3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4.4" x14ac:dyDescent="0.3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4.4" x14ac:dyDescent="0.3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4.4" x14ac:dyDescent="0.3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4.4" x14ac:dyDescent="0.3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4.4" x14ac:dyDescent="0.3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4.4" x14ac:dyDescent="0.3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4.4" x14ac:dyDescent="0.3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4.4" x14ac:dyDescent="0.3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4.4" x14ac:dyDescent="0.3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4.4" x14ac:dyDescent="0.3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4.4" x14ac:dyDescent="0.3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4.4" x14ac:dyDescent="0.3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4.4" x14ac:dyDescent="0.3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4.4" x14ac:dyDescent="0.3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4.4" x14ac:dyDescent="0.3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4.4" x14ac:dyDescent="0.3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4.4" x14ac:dyDescent="0.3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4.4" x14ac:dyDescent="0.3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4.4" x14ac:dyDescent="0.3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4.4" x14ac:dyDescent="0.3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4.4" x14ac:dyDescent="0.3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4.4" x14ac:dyDescent="0.3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4.4" x14ac:dyDescent="0.3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4.4" x14ac:dyDescent="0.3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4.4" x14ac:dyDescent="0.3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4.4" x14ac:dyDescent="0.3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4.4" x14ac:dyDescent="0.3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4.4" x14ac:dyDescent="0.3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4.4" x14ac:dyDescent="0.3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4.4" x14ac:dyDescent="0.3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4.4" x14ac:dyDescent="0.3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4.4" x14ac:dyDescent="0.3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4.4" x14ac:dyDescent="0.3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4.4" x14ac:dyDescent="0.3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4.4" x14ac:dyDescent="0.3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4.4" x14ac:dyDescent="0.3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4.4" x14ac:dyDescent="0.3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4.4" x14ac:dyDescent="0.3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4.4" x14ac:dyDescent="0.3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4.4" x14ac:dyDescent="0.3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4.4" x14ac:dyDescent="0.3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4.4" x14ac:dyDescent="0.3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4.4" x14ac:dyDescent="0.3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4.4" x14ac:dyDescent="0.3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4.4" x14ac:dyDescent="0.3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4.4" x14ac:dyDescent="0.3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4.4" x14ac:dyDescent="0.3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4.4" x14ac:dyDescent="0.3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4.4" x14ac:dyDescent="0.3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4.4" x14ac:dyDescent="0.3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4.4" x14ac:dyDescent="0.3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4.4" x14ac:dyDescent="0.3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4.4" x14ac:dyDescent="0.3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4.4" x14ac:dyDescent="0.3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4.4" x14ac:dyDescent="0.3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4.4" x14ac:dyDescent="0.3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4.4" x14ac:dyDescent="0.3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4.4" x14ac:dyDescent="0.3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4.4" x14ac:dyDescent="0.3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4.4" x14ac:dyDescent="0.3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4.4" x14ac:dyDescent="0.3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4.4" x14ac:dyDescent="0.3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4.4" x14ac:dyDescent="0.3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4.4" x14ac:dyDescent="0.3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4.4" x14ac:dyDescent="0.3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4.4" x14ac:dyDescent="0.3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4.4" x14ac:dyDescent="0.3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4.4" x14ac:dyDescent="0.3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4.4" x14ac:dyDescent="0.3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4.4" x14ac:dyDescent="0.3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4.4" x14ac:dyDescent="0.3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4.4" x14ac:dyDescent="0.3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4.4" x14ac:dyDescent="0.3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4.4" x14ac:dyDescent="0.3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4.4" x14ac:dyDescent="0.3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4.4" x14ac:dyDescent="0.3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4.4" x14ac:dyDescent="0.3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4.4" x14ac:dyDescent="0.3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4.4" x14ac:dyDescent="0.3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4.4" x14ac:dyDescent="0.3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4.4" x14ac:dyDescent="0.3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4.4" x14ac:dyDescent="0.3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4.4" x14ac:dyDescent="0.3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4.4" x14ac:dyDescent="0.3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4.4" x14ac:dyDescent="0.3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4.4" x14ac:dyDescent="0.3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4.4" x14ac:dyDescent="0.3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4.4" x14ac:dyDescent="0.3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4.4" x14ac:dyDescent="0.3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4.4" x14ac:dyDescent="0.3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4.4" x14ac:dyDescent="0.3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4.4" x14ac:dyDescent="0.3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4.4" x14ac:dyDescent="0.3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4.4" x14ac:dyDescent="0.3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4.4" x14ac:dyDescent="0.3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4.4" x14ac:dyDescent="0.3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4.4" x14ac:dyDescent="0.3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4.4" x14ac:dyDescent="0.3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4.4" x14ac:dyDescent="0.3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4.4" x14ac:dyDescent="0.3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4.4" x14ac:dyDescent="0.3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4.4" x14ac:dyDescent="0.3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4.4" x14ac:dyDescent="0.3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4.4" x14ac:dyDescent="0.3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4.4" x14ac:dyDescent="0.3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4.4" x14ac:dyDescent="0.3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4.4" x14ac:dyDescent="0.3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4.4" x14ac:dyDescent="0.3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4.4" x14ac:dyDescent="0.3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4.4" x14ac:dyDescent="0.3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4.4" x14ac:dyDescent="0.3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4.4" x14ac:dyDescent="0.3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4.4" x14ac:dyDescent="0.3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4.4" x14ac:dyDescent="0.3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4.4" x14ac:dyDescent="0.3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4.4" x14ac:dyDescent="0.3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4.4" x14ac:dyDescent="0.3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4.4" x14ac:dyDescent="0.3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4.4" x14ac:dyDescent="0.3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4.4" x14ac:dyDescent="0.3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4.4" x14ac:dyDescent="0.3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4.4" x14ac:dyDescent="0.3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4.4" x14ac:dyDescent="0.3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4.4" x14ac:dyDescent="0.3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4.4" x14ac:dyDescent="0.3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4.4" x14ac:dyDescent="0.3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4.4" x14ac:dyDescent="0.3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4.4" x14ac:dyDescent="0.3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4.4" x14ac:dyDescent="0.3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4.4" x14ac:dyDescent="0.3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4.4" x14ac:dyDescent="0.3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</sheetData>
  <mergeCells count="7">
    <mergeCell ref="B38:C38"/>
    <mergeCell ref="D2:I2"/>
    <mergeCell ref="D3:F3"/>
    <mergeCell ref="G3:I3"/>
    <mergeCell ref="B37:C37"/>
    <mergeCell ref="D37:E37"/>
    <mergeCell ref="D38:E38"/>
  </mergeCells>
  <dataValidations count="2">
    <dataValidation type="list" allowBlank="1" showInputMessage="1" showErrorMessage="1" sqref="G7:G8 G10:G13 D7:D8 D10:D13" xr:uid="{00000000-0002-0000-0100-000000000000}">
      <formula1>#REF!</formula1>
    </dataValidation>
    <dataValidation type="list" allowBlank="1" showInputMessage="1" showErrorMessage="1" sqref="I21:I22 F21:F22" xr:uid="{00000000-0002-0000-0100-000001000000}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K258"/>
  <sheetViews>
    <sheetView tabSelected="1" view="pageBreakPreview" topLeftCell="B1" zoomScaleNormal="100" zoomScaleSheetLayoutView="100" workbookViewId="0">
      <selection activeCell="H14" sqref="H14"/>
    </sheetView>
  </sheetViews>
  <sheetFormatPr defaultColWidth="9.109375" defaultRowHeight="13.2" x14ac:dyDescent="0.3"/>
  <cols>
    <col min="1" max="1" width="3.88671875" style="2" hidden="1" customWidth="1"/>
    <col min="2" max="2" width="4.5546875" style="9" customWidth="1"/>
    <col min="3" max="3" width="40.6640625" style="2" bestFit="1" customWidth="1"/>
    <col min="4" max="4" width="12" style="2" customWidth="1"/>
    <col min="5" max="5" width="11.88671875" style="2" customWidth="1"/>
    <col min="6" max="6" width="13.44140625" style="2" bestFit="1" customWidth="1"/>
    <col min="7" max="9" width="13.44140625" style="2" customWidth="1"/>
    <col min="10" max="10" width="12" style="2" customWidth="1"/>
    <col min="11" max="11" width="11.88671875" style="2" customWidth="1"/>
    <col min="12" max="12" width="13.44140625" style="2" bestFit="1" customWidth="1"/>
    <col min="13" max="13" width="12" style="2" customWidth="1"/>
    <col min="14" max="14" width="11.88671875" style="2" customWidth="1"/>
    <col min="15" max="15" width="13.44140625" style="2" bestFit="1" customWidth="1"/>
    <col min="16" max="16" width="16" style="2" bestFit="1" customWidth="1"/>
    <col min="17" max="17" width="10.88671875" style="2" bestFit="1" customWidth="1"/>
    <col min="18" max="18" width="9.6640625" style="2" bestFit="1" customWidth="1"/>
    <col min="19" max="19" width="9.109375" style="2"/>
    <col min="20" max="20" width="9.6640625" style="2" bestFit="1" customWidth="1"/>
    <col min="21" max="16384" width="9.109375" style="2"/>
  </cols>
  <sheetData>
    <row r="1" spans="1:89" ht="15.9" customHeight="1" thickBot="1" x14ac:dyDescent="0.35"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3"/>
      <c r="B2" s="34"/>
      <c r="C2" s="35"/>
      <c r="D2" s="82" t="s">
        <v>44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1"/>
      <c r="CK2" s="1"/>
    </row>
    <row r="3" spans="1:89" s="4" customFormat="1" ht="36.9" customHeight="1" thickTop="1" x14ac:dyDescent="0.3">
      <c r="B3" s="32" t="s">
        <v>0</v>
      </c>
      <c r="C3" s="36" t="s">
        <v>1</v>
      </c>
      <c r="D3" s="98" t="s">
        <v>42</v>
      </c>
      <c r="E3" s="99"/>
      <c r="F3" s="100"/>
      <c r="G3" s="98" t="s">
        <v>45</v>
      </c>
      <c r="H3" s="99"/>
      <c r="I3" s="100"/>
      <c r="J3" s="98" t="s">
        <v>43</v>
      </c>
      <c r="K3" s="99"/>
      <c r="L3" s="100"/>
      <c r="M3" s="98" t="s">
        <v>40</v>
      </c>
      <c r="N3" s="99"/>
      <c r="O3" s="10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3"/>
      <c r="CK3" s="3"/>
    </row>
    <row r="4" spans="1:89" ht="24.75" customHeight="1" x14ac:dyDescent="0.3">
      <c r="A4" s="6"/>
      <c r="B4" s="14"/>
      <c r="C4" s="37" t="s">
        <v>2</v>
      </c>
      <c r="D4" s="49" t="s">
        <v>24</v>
      </c>
      <c r="E4" s="15" t="s">
        <v>25</v>
      </c>
      <c r="F4" s="15" t="s">
        <v>26</v>
      </c>
      <c r="G4" s="49" t="s">
        <v>24</v>
      </c>
      <c r="H4" s="15" t="s">
        <v>25</v>
      </c>
      <c r="I4" s="15" t="s">
        <v>26</v>
      </c>
      <c r="J4" s="49" t="s">
        <v>24</v>
      </c>
      <c r="K4" s="15" t="s">
        <v>25</v>
      </c>
      <c r="L4" s="16" t="s">
        <v>26</v>
      </c>
      <c r="M4" s="49" t="s">
        <v>24</v>
      </c>
      <c r="N4" s="15" t="s">
        <v>25</v>
      </c>
      <c r="O4" s="16" t="s">
        <v>26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6"/>
      <c r="B5" s="17">
        <v>1</v>
      </c>
      <c r="C5" s="38" t="s">
        <v>3</v>
      </c>
      <c r="D5" s="50"/>
      <c r="E5" s="18"/>
      <c r="F5" s="20"/>
      <c r="G5" s="50"/>
      <c r="H5" s="18"/>
      <c r="I5" s="20"/>
      <c r="J5" s="50"/>
      <c r="K5" s="18"/>
      <c r="L5" s="20"/>
      <c r="M5" s="42"/>
      <c r="N5" s="18"/>
      <c r="O5" s="2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6"/>
      <c r="B6" s="17">
        <v>2</v>
      </c>
      <c r="C6" s="38" t="s">
        <v>32</v>
      </c>
      <c r="D6" s="50"/>
      <c r="E6" s="18"/>
      <c r="F6" s="20"/>
      <c r="G6" s="50"/>
      <c r="H6" s="18"/>
      <c r="I6" s="20"/>
      <c r="J6" s="50"/>
      <c r="K6" s="18"/>
      <c r="L6" s="20"/>
      <c r="M6" s="42"/>
      <c r="N6" s="18"/>
      <c r="O6" s="20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6"/>
      <c r="B7" s="17">
        <v>3</v>
      </c>
      <c r="C7" s="38" t="s">
        <v>4</v>
      </c>
      <c r="D7" s="103">
        <v>0.14000000000000001</v>
      </c>
      <c r="E7" s="104"/>
      <c r="F7" s="105"/>
      <c r="G7" s="103">
        <v>0.14000000000000001</v>
      </c>
      <c r="H7" s="104"/>
      <c r="I7" s="105"/>
      <c r="J7" s="103">
        <v>0.14000000000000001</v>
      </c>
      <c r="K7" s="104"/>
      <c r="L7" s="105"/>
      <c r="M7" s="103">
        <v>0.14000000000000001</v>
      </c>
      <c r="N7" s="21"/>
      <c r="O7" s="2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6"/>
      <c r="B8" s="17">
        <v>4</v>
      </c>
      <c r="C8" s="38" t="s">
        <v>5</v>
      </c>
      <c r="D8" s="103">
        <v>0.01</v>
      </c>
      <c r="E8" s="104"/>
      <c r="F8" s="105"/>
      <c r="G8" s="103">
        <v>0.01</v>
      </c>
      <c r="H8" s="104"/>
      <c r="I8" s="105"/>
      <c r="J8" s="103">
        <v>0.01</v>
      </c>
      <c r="K8" s="104"/>
      <c r="L8" s="105"/>
      <c r="M8" s="103">
        <v>0.01</v>
      </c>
      <c r="N8" s="21"/>
      <c r="O8" s="2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6"/>
      <c r="B9" s="17">
        <v>5</v>
      </c>
      <c r="C9" s="38" t="s">
        <v>6</v>
      </c>
      <c r="D9" s="103"/>
      <c r="E9" s="106"/>
      <c r="F9" s="105"/>
      <c r="G9" s="103"/>
      <c r="H9" s="106"/>
      <c r="I9" s="105"/>
      <c r="J9" s="103"/>
      <c r="K9" s="106"/>
      <c r="L9" s="105"/>
      <c r="M9" s="103"/>
      <c r="N9" s="24"/>
      <c r="O9" s="2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6"/>
      <c r="B10" s="17">
        <v>6</v>
      </c>
      <c r="C10" s="38" t="s">
        <v>7</v>
      </c>
      <c r="D10" s="103">
        <v>0.15</v>
      </c>
      <c r="E10" s="104"/>
      <c r="F10" s="105"/>
      <c r="G10" s="103">
        <v>0.15</v>
      </c>
      <c r="H10" s="104"/>
      <c r="I10" s="105"/>
      <c r="J10" s="103">
        <v>0.15</v>
      </c>
      <c r="K10" s="104"/>
      <c r="L10" s="105"/>
      <c r="M10" s="103">
        <v>0.15</v>
      </c>
      <c r="N10" s="21"/>
      <c r="O10" s="2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6"/>
      <c r="B11" s="17">
        <v>7</v>
      </c>
      <c r="C11" s="38" t="s">
        <v>23</v>
      </c>
      <c r="D11" s="107">
        <v>7.5900000000000004E-3</v>
      </c>
      <c r="E11" s="104"/>
      <c r="F11" s="105"/>
      <c r="G11" s="107">
        <v>7.5900000000000004E-3</v>
      </c>
      <c r="H11" s="104"/>
      <c r="I11" s="105"/>
      <c r="J11" s="107">
        <v>7.5900000000000004E-3</v>
      </c>
      <c r="K11" s="104"/>
      <c r="L11" s="105"/>
      <c r="M11" s="107">
        <v>7.5900000000000004E-3</v>
      </c>
      <c r="N11" s="21"/>
      <c r="O11" s="2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6"/>
      <c r="B12" s="17">
        <v>8</v>
      </c>
      <c r="C12" s="38" t="s">
        <v>8</v>
      </c>
      <c r="D12" s="103">
        <v>0.155</v>
      </c>
      <c r="E12" s="104"/>
      <c r="F12" s="105"/>
      <c r="G12" s="103">
        <v>0.155</v>
      </c>
      <c r="H12" s="104"/>
      <c r="I12" s="105"/>
      <c r="J12" s="103">
        <v>0.155</v>
      </c>
      <c r="K12" s="104"/>
      <c r="L12" s="105"/>
      <c r="M12" s="103">
        <v>0.155</v>
      </c>
      <c r="N12" s="22"/>
      <c r="O12" s="2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6"/>
      <c r="B13" s="17">
        <v>9</v>
      </c>
      <c r="C13" s="38" t="s">
        <v>16</v>
      </c>
      <c r="D13" s="103">
        <v>0.02</v>
      </c>
      <c r="E13" s="104"/>
      <c r="F13" s="105"/>
      <c r="G13" s="103">
        <v>0.02</v>
      </c>
      <c r="H13" s="104"/>
      <c r="I13" s="105"/>
      <c r="J13" s="103">
        <v>0.02</v>
      </c>
      <c r="K13" s="104"/>
      <c r="L13" s="105"/>
      <c r="M13" s="103">
        <v>0.02</v>
      </c>
      <c r="N13" s="22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6"/>
      <c r="B14" s="17">
        <v>10</v>
      </c>
      <c r="C14" s="39" t="s">
        <v>11</v>
      </c>
      <c r="D14" s="51"/>
      <c r="E14" s="26"/>
      <c r="F14" s="27"/>
      <c r="G14" s="51"/>
      <c r="H14" s="26"/>
      <c r="I14" s="27"/>
      <c r="J14" s="51"/>
      <c r="K14" s="26"/>
      <c r="L14" s="27"/>
      <c r="M14" s="43"/>
      <c r="N14" s="26"/>
      <c r="O14" s="2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6"/>
      <c r="B15" s="58"/>
      <c r="C15" s="59" t="s">
        <v>9</v>
      </c>
      <c r="D15" s="60"/>
      <c r="E15" s="61"/>
      <c r="F15" s="66"/>
      <c r="G15" s="60"/>
      <c r="H15" s="61"/>
      <c r="I15" s="66"/>
      <c r="J15" s="67"/>
      <c r="K15" s="68"/>
      <c r="L15" s="66"/>
      <c r="M15" s="69"/>
      <c r="N15" s="68"/>
      <c r="O15" s="66"/>
      <c r="P15" s="11"/>
      <c r="Q15" s="1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6"/>
      <c r="B16" s="17">
        <v>11</v>
      </c>
      <c r="C16" s="38" t="s">
        <v>19</v>
      </c>
      <c r="D16" s="52"/>
      <c r="E16" s="22"/>
      <c r="F16" s="23"/>
      <c r="G16" s="52"/>
      <c r="H16" s="22"/>
      <c r="I16" s="23"/>
      <c r="J16" s="52"/>
      <c r="K16" s="22"/>
      <c r="L16" s="23"/>
      <c r="M16" s="44"/>
      <c r="N16" s="22"/>
      <c r="O16" s="2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6"/>
      <c r="B17" s="17">
        <v>12</v>
      </c>
      <c r="C17" s="38" t="s">
        <v>33</v>
      </c>
      <c r="D17" s="52"/>
      <c r="E17" s="22"/>
      <c r="F17" s="23"/>
      <c r="G17" s="52"/>
      <c r="H17" s="22"/>
      <c r="I17" s="23"/>
      <c r="J17" s="52"/>
      <c r="K17" s="22"/>
      <c r="L17" s="23"/>
      <c r="M17" s="44"/>
      <c r="N17" s="22"/>
      <c r="O17" s="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6"/>
      <c r="B18" s="17">
        <v>13</v>
      </c>
      <c r="C18" s="38" t="s">
        <v>20</v>
      </c>
      <c r="D18" s="52"/>
      <c r="E18" s="22"/>
      <c r="F18" s="23"/>
      <c r="G18" s="52"/>
      <c r="H18" s="22"/>
      <c r="I18" s="23"/>
      <c r="J18" s="52"/>
      <c r="K18" s="22"/>
      <c r="L18" s="23"/>
      <c r="M18" s="44"/>
      <c r="N18" s="22"/>
      <c r="O18" s="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6"/>
      <c r="B19" s="58"/>
      <c r="C19" s="59" t="s">
        <v>10</v>
      </c>
      <c r="D19" s="60"/>
      <c r="E19" s="61"/>
      <c r="F19" s="66"/>
      <c r="G19" s="60"/>
      <c r="H19" s="61"/>
      <c r="I19" s="66"/>
      <c r="J19" s="67"/>
      <c r="K19" s="68"/>
      <c r="L19" s="66"/>
      <c r="M19" s="69"/>
      <c r="N19" s="68"/>
      <c r="O19" s="66"/>
      <c r="P19" s="11"/>
      <c r="Q19" s="1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6"/>
      <c r="B20" s="17"/>
      <c r="C20" s="40" t="s">
        <v>36</v>
      </c>
      <c r="D20" s="51"/>
      <c r="E20" s="25"/>
      <c r="F20" s="27"/>
      <c r="G20" s="51"/>
      <c r="H20" s="25"/>
      <c r="I20" s="27"/>
      <c r="J20" s="51"/>
      <c r="K20" s="25"/>
      <c r="L20" s="27"/>
      <c r="M20" s="43"/>
      <c r="N20" s="25"/>
      <c r="O20" s="2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6"/>
      <c r="B21" s="17">
        <v>14</v>
      </c>
      <c r="C21" s="38" t="s">
        <v>27</v>
      </c>
      <c r="D21" s="53"/>
      <c r="E21" s="22"/>
      <c r="F21" s="20"/>
      <c r="G21" s="53"/>
      <c r="H21" s="22"/>
      <c r="I21" s="20"/>
      <c r="J21" s="53"/>
      <c r="K21" s="22"/>
      <c r="L21" s="20"/>
      <c r="M21" s="45"/>
      <c r="N21" s="22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6"/>
      <c r="B22" s="17">
        <v>15</v>
      </c>
      <c r="C22" s="38" t="s">
        <v>29</v>
      </c>
      <c r="D22" s="53"/>
      <c r="E22" s="22"/>
      <c r="F22" s="20"/>
      <c r="G22" s="53"/>
      <c r="H22" s="22"/>
      <c r="I22" s="20"/>
      <c r="J22" s="53"/>
      <c r="K22" s="22"/>
      <c r="L22" s="20"/>
      <c r="M22" s="45"/>
      <c r="N22" s="22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6"/>
      <c r="B23" s="17">
        <v>16</v>
      </c>
      <c r="C23" s="38" t="s">
        <v>12</v>
      </c>
      <c r="D23" s="54"/>
      <c r="E23" s="28"/>
      <c r="F23" s="23"/>
      <c r="G23" s="54"/>
      <c r="H23" s="28"/>
      <c r="I23" s="23"/>
      <c r="J23" s="54"/>
      <c r="K23" s="28"/>
      <c r="L23" s="23"/>
      <c r="M23" s="46"/>
      <c r="N23" s="28"/>
      <c r="O23" s="2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6"/>
      <c r="B24" s="17">
        <v>17</v>
      </c>
      <c r="C24" s="38" t="s">
        <v>17</v>
      </c>
      <c r="D24" s="54"/>
      <c r="E24" s="28"/>
      <c r="F24" s="29"/>
      <c r="G24" s="54"/>
      <c r="H24" s="28"/>
      <c r="I24" s="29"/>
      <c r="J24" s="54"/>
      <c r="K24" s="28"/>
      <c r="L24" s="29"/>
      <c r="M24" s="46"/>
      <c r="N24" s="28"/>
      <c r="O24" s="29"/>
      <c r="P24" s="5"/>
      <c r="Q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6"/>
      <c r="B25" s="17">
        <v>18</v>
      </c>
      <c r="C25" s="38" t="s">
        <v>34</v>
      </c>
      <c r="D25" s="54"/>
      <c r="E25" s="28"/>
      <c r="F25" s="29"/>
      <c r="G25" s="54"/>
      <c r="H25" s="28"/>
      <c r="I25" s="29"/>
      <c r="J25" s="54"/>
      <c r="K25" s="28"/>
      <c r="L25" s="29"/>
      <c r="M25" s="46"/>
      <c r="N25" s="28"/>
      <c r="O25" s="29"/>
      <c r="P25" s="5"/>
      <c r="Q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6"/>
      <c r="B26" s="17">
        <v>19</v>
      </c>
      <c r="C26" s="38" t="s">
        <v>18</v>
      </c>
      <c r="D26" s="55"/>
      <c r="E26" s="28"/>
      <c r="F26" s="23"/>
      <c r="G26" s="55"/>
      <c r="H26" s="28"/>
      <c r="I26" s="23"/>
      <c r="J26" s="55"/>
      <c r="K26" s="28"/>
      <c r="L26" s="23"/>
      <c r="M26" s="47"/>
      <c r="N26" s="28"/>
      <c r="O26" s="23"/>
      <c r="P26" s="5"/>
      <c r="Q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6"/>
      <c r="B27" s="17">
        <v>20</v>
      </c>
      <c r="C27" s="38" t="s">
        <v>30</v>
      </c>
      <c r="D27" s="55"/>
      <c r="E27" s="28"/>
      <c r="F27" s="23"/>
      <c r="G27" s="55"/>
      <c r="H27" s="28"/>
      <c r="I27" s="23"/>
      <c r="J27" s="55"/>
      <c r="K27" s="28"/>
      <c r="L27" s="23"/>
      <c r="M27" s="47"/>
      <c r="N27" s="28"/>
      <c r="O27" s="23"/>
      <c r="P27" s="5"/>
      <c r="Q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6"/>
      <c r="B28" s="17">
        <v>21</v>
      </c>
      <c r="C28" s="38" t="s">
        <v>31</v>
      </c>
      <c r="D28" s="55"/>
      <c r="E28" s="28"/>
      <c r="F28" s="23"/>
      <c r="G28" s="55"/>
      <c r="H28" s="28"/>
      <c r="I28" s="23"/>
      <c r="J28" s="55"/>
      <c r="K28" s="28"/>
      <c r="L28" s="23"/>
      <c r="M28" s="47"/>
      <c r="N28" s="28"/>
      <c r="O28" s="23"/>
      <c r="P28" s="5"/>
      <c r="Q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6"/>
      <c r="B29" s="17">
        <v>22</v>
      </c>
      <c r="C29" s="38" t="s">
        <v>35</v>
      </c>
      <c r="D29" s="55"/>
      <c r="E29" s="28"/>
      <c r="F29" s="23"/>
      <c r="G29" s="55"/>
      <c r="H29" s="28"/>
      <c r="I29" s="23"/>
      <c r="J29" s="55"/>
      <c r="K29" s="28"/>
      <c r="L29" s="23"/>
      <c r="M29" s="47"/>
      <c r="N29" s="28"/>
      <c r="O29" s="23"/>
      <c r="P29" s="5"/>
      <c r="Q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6"/>
      <c r="B30" s="58"/>
      <c r="C30" s="59" t="s">
        <v>37</v>
      </c>
      <c r="D30" s="60"/>
      <c r="E30" s="61"/>
      <c r="F30" s="66"/>
      <c r="G30" s="60"/>
      <c r="H30" s="61"/>
      <c r="I30" s="66"/>
      <c r="J30" s="67"/>
      <c r="K30" s="68"/>
      <c r="L30" s="66"/>
      <c r="M30" s="69"/>
      <c r="N30" s="68"/>
      <c r="O30" s="66"/>
      <c r="P30" s="11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.75" customHeight="1" x14ac:dyDescent="0.3">
      <c r="A31" s="6"/>
      <c r="B31" s="17"/>
      <c r="C31" s="41" t="s">
        <v>13</v>
      </c>
      <c r="D31" s="56"/>
      <c r="E31" s="19"/>
      <c r="F31" s="20"/>
      <c r="G31" s="56"/>
      <c r="H31" s="19"/>
      <c r="I31" s="20"/>
      <c r="J31" s="56"/>
      <c r="K31" s="19"/>
      <c r="L31" s="20"/>
      <c r="M31" s="48"/>
      <c r="N31" s="19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9" ht="21.75" customHeight="1" x14ac:dyDescent="0.3">
      <c r="A32" s="6"/>
      <c r="B32" s="17"/>
      <c r="C32" s="41" t="s">
        <v>38</v>
      </c>
      <c r="D32" s="55"/>
      <c r="E32" s="30"/>
      <c r="F32" s="23"/>
      <c r="G32" s="55"/>
      <c r="H32" s="30"/>
      <c r="I32" s="23"/>
      <c r="J32" s="55"/>
      <c r="K32" s="30"/>
      <c r="L32" s="23"/>
      <c r="M32" s="47"/>
      <c r="N32" s="30"/>
      <c r="O32" s="23"/>
      <c r="P32" s="5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6"/>
      <c r="B33" s="17"/>
      <c r="C33" s="41" t="s">
        <v>39</v>
      </c>
      <c r="D33" s="55"/>
      <c r="E33" s="30"/>
      <c r="F33" s="23"/>
      <c r="G33" s="55"/>
      <c r="H33" s="30"/>
      <c r="I33" s="23"/>
      <c r="J33" s="55"/>
      <c r="K33" s="30"/>
      <c r="L33" s="23"/>
      <c r="M33" s="47"/>
      <c r="N33" s="30"/>
      <c r="O33" s="23"/>
      <c r="P33" s="5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6"/>
      <c r="B34" s="17"/>
      <c r="C34" s="41" t="s">
        <v>28</v>
      </c>
      <c r="D34" s="56"/>
      <c r="E34" s="19"/>
      <c r="F34" s="20"/>
      <c r="G34" s="56"/>
      <c r="H34" s="19"/>
      <c r="I34" s="20"/>
      <c r="J34" s="56"/>
      <c r="K34" s="19"/>
      <c r="L34" s="20"/>
      <c r="M34" s="48"/>
      <c r="N34" s="19"/>
      <c r="O34" s="20"/>
      <c r="P34" s="5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6"/>
      <c r="B35" s="17"/>
      <c r="C35" s="41" t="s">
        <v>14</v>
      </c>
      <c r="D35" s="57"/>
      <c r="E35" s="31"/>
      <c r="F35" s="20">
        <v>0</v>
      </c>
      <c r="G35" s="57"/>
      <c r="H35" s="31"/>
      <c r="I35" s="70">
        <v>4</v>
      </c>
      <c r="J35" s="71"/>
      <c r="K35" s="72"/>
      <c r="L35" s="70">
        <v>1</v>
      </c>
      <c r="M35" s="73"/>
      <c r="N35" s="72"/>
      <c r="O35" s="70">
        <v>14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6"/>
      <c r="B36" s="62"/>
      <c r="C36" s="63" t="s">
        <v>15</v>
      </c>
      <c r="D36" s="64"/>
      <c r="E36" s="65"/>
      <c r="F36" s="74">
        <f>+F35*F34</f>
        <v>0</v>
      </c>
      <c r="G36" s="64"/>
      <c r="H36" s="65"/>
      <c r="I36" s="74">
        <f>+I35*I34</f>
        <v>0</v>
      </c>
      <c r="J36" s="75"/>
      <c r="K36" s="76"/>
      <c r="L36" s="74">
        <f>+L35*L34</f>
        <v>0</v>
      </c>
      <c r="M36" s="77"/>
      <c r="N36" s="76"/>
      <c r="O36" s="74">
        <f>+O35*O34</f>
        <v>0</v>
      </c>
      <c r="P36" s="11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B37" s="90" t="s">
        <v>21</v>
      </c>
      <c r="C37" s="91"/>
      <c r="D37" s="92">
        <f>F35+L35+O35+I35</f>
        <v>19</v>
      </c>
      <c r="E37" s="101"/>
      <c r="F37" s="102"/>
      <c r="G37" s="78"/>
      <c r="H37" s="78"/>
      <c r="I37" s="78"/>
      <c r="J37" s="12"/>
      <c r="K37" s="12"/>
      <c r="L37" s="12"/>
      <c r="M37" s="12"/>
      <c r="N37" s="12"/>
      <c r="O37" s="1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B38" s="80" t="s">
        <v>22</v>
      </c>
      <c r="C38" s="81"/>
      <c r="D38" s="95"/>
      <c r="E38" s="96"/>
      <c r="F38" s="97"/>
      <c r="G38" s="79"/>
      <c r="H38" s="79"/>
      <c r="I38" s="79"/>
      <c r="J38" s="13"/>
      <c r="K38" s="13"/>
      <c r="L38" s="13"/>
      <c r="M38" s="13"/>
      <c r="N38" s="13"/>
      <c r="O38" s="13"/>
      <c r="P38" s="5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7.399999999999999" customHeight="1" thickTop="1" x14ac:dyDescent="0.3">
      <c r="A39" s="5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2.9" customHeight="1" x14ac:dyDescent="0.3">
      <c r="A40" s="5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6.5" customHeight="1" x14ac:dyDescent="0.3">
      <c r="A41" s="5"/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1"/>
      <c r="CD41" s="1"/>
      <c r="CE41" s="1"/>
      <c r="CF41" s="1"/>
      <c r="CG41" s="1"/>
      <c r="CH41" s="1"/>
      <c r="CI41" s="1"/>
      <c r="CJ41" s="1"/>
      <c r="CK41" s="1"/>
    </row>
    <row r="42" spans="1:89" s="5" customFormat="1" ht="14.4" x14ac:dyDescent="0.3">
      <c r="B42" s="8"/>
    </row>
    <row r="43" spans="1:89" s="5" customFormat="1" ht="14.4" x14ac:dyDescent="0.3">
      <c r="B43" s="8"/>
    </row>
    <row r="44" spans="1:89" s="5" customFormat="1" ht="14.4" x14ac:dyDescent="0.3">
      <c r="B44" s="8"/>
    </row>
    <row r="45" spans="1:89" s="5" customFormat="1" ht="14.4" x14ac:dyDescent="0.3">
      <c r="B45" s="8"/>
    </row>
    <row r="46" spans="1:89" s="5" customFormat="1" ht="14.4" x14ac:dyDescent="0.3">
      <c r="B46" s="8"/>
    </row>
    <row r="47" spans="1:89" s="5" customFormat="1" ht="14.4" x14ac:dyDescent="0.3">
      <c r="B47" s="8"/>
    </row>
    <row r="48" spans="1:89" s="5" customFormat="1" ht="14.4" x14ac:dyDescent="0.3">
      <c r="B48" s="8"/>
    </row>
    <row r="49" spans="1:89" s="5" customFormat="1" ht="14.4" x14ac:dyDescent="0.3">
      <c r="B49" s="8"/>
    </row>
    <row r="50" spans="1:89" ht="14.4" x14ac:dyDescent="0.3">
      <c r="A50" s="5"/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5"/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5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5"/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5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5"/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5"/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5"/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5"/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5"/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5"/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5"/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5"/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5"/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5"/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5"/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5"/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5"/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5"/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5"/>
      <c r="B71" s="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5"/>
      <c r="B72" s="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5"/>
      <c r="B73" s="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5"/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5"/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5"/>
      <c r="B76" s="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5"/>
      <c r="B77" s="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5"/>
      <c r="B78" s="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5"/>
      <c r="B79" s="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5"/>
      <c r="B80" s="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5"/>
      <c r="B81" s="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5"/>
      <c r="B82" s="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5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5"/>
      <c r="B84" s="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5"/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5"/>
      <c r="B86" s="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5"/>
      <c r="B87" s="8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5"/>
      <c r="B88" s="8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5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5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5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5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5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5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5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5"/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5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5"/>
      <c r="B98" s="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5"/>
      <c r="B99" s="8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5"/>
      <c r="B101" s="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5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5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5"/>
      <c r="B104" s="8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5"/>
      <c r="B105" s="8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5"/>
      <c r="B106" s="8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5"/>
      <c r="B107" s="8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5"/>
      <c r="B108" s="8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5"/>
      <c r="B109" s="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5"/>
      <c r="B110" s="8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5"/>
      <c r="B111" s="8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5"/>
      <c r="B112" s="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5"/>
      <c r="B113" s="8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5"/>
      <c r="B114" s="8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5"/>
      <c r="B115" s="8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5"/>
      <c r="B116" s="8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5"/>
      <c r="B117" s="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5"/>
      <c r="B118" s="8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5"/>
      <c r="B119" s="8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5"/>
      <c r="B120" s="8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5"/>
      <c r="B121" s="8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5"/>
      <c r="B122" s="8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5"/>
      <c r="B123" s="8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5"/>
      <c r="B124" s="8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5"/>
      <c r="B125" s="8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5"/>
      <c r="B126" s="8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5"/>
      <c r="B127" s="8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5"/>
      <c r="B128" s="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5"/>
      <c r="B129" s="8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5"/>
      <c r="B130" s="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5"/>
      <c r="B131" s="8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5"/>
      <c r="B132" s="8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5"/>
      <c r="B133" s="8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5"/>
      <c r="B134" s="8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5"/>
      <c r="B135" s="8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5"/>
      <c r="B136" s="8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5"/>
      <c r="B137" s="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5"/>
      <c r="B138" s="8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5"/>
      <c r="B139" s="8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5"/>
      <c r="B140" s="8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5"/>
      <c r="B141" s="8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5"/>
      <c r="B142" s="8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5"/>
      <c r="B143" s="8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5"/>
      <c r="B144" s="8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5"/>
      <c r="B145" s="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5"/>
      <c r="B146" s="8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5"/>
      <c r="B147" s="8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5"/>
      <c r="B148" s="8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5"/>
      <c r="B149" s="8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5"/>
      <c r="B150" s="8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5"/>
      <c r="B151" s="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5"/>
      <c r="B152" s="8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5"/>
      <c r="B153" s="8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5"/>
      <c r="B154" s="8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5"/>
      <c r="B155" s="8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5"/>
      <c r="B156" s="8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5"/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5"/>
      <c r="B158" s="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5"/>
      <c r="B159" s="8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5"/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5"/>
      <c r="B161" s="8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5"/>
      <c r="B162" s="8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5"/>
      <c r="B163" s="8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5"/>
      <c r="B164" s="8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5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5"/>
      <c r="B166" s="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5"/>
      <c r="B167" s="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5"/>
      <c r="B168" s="8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5"/>
      <c r="B169" s="8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5"/>
      <c r="B170" s="8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5"/>
      <c r="B171" s="8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5"/>
      <c r="B172" s="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5"/>
      <c r="B173" s="8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5"/>
      <c r="B174" s="8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5"/>
      <c r="B175" s="8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5"/>
      <c r="B176" s="8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5"/>
      <c r="B177" s="8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5"/>
      <c r="B178" s="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5"/>
      <c r="B179" s="8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5"/>
      <c r="B180" s="8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5"/>
      <c r="B181" s="8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5"/>
      <c r="B182" s="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5"/>
      <c r="B183" s="8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5"/>
      <c r="B184" s="8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5"/>
      <c r="B185" s="8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5"/>
      <c r="B186" s="8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5"/>
      <c r="B187" s="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5"/>
      <c r="B188" s="8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5"/>
      <c r="B189" s="8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5"/>
      <c r="B190" s="8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5"/>
      <c r="B191" s="8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5"/>
      <c r="B192" s="8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5"/>
      <c r="B193" s="8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5"/>
      <c r="B194" s="8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5"/>
      <c r="B195" s="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5"/>
      <c r="B196" s="8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5"/>
      <c r="B197" s="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5"/>
      <c r="B198" s="8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5"/>
      <c r="B199" s="8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5"/>
      <c r="B200" s="8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5"/>
      <c r="B201" s="8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5"/>
      <c r="B202" s="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5"/>
      <c r="B203" s="8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5"/>
      <c r="B204" s="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5"/>
      <c r="B205" s="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5"/>
      <c r="B206" s="8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5"/>
      <c r="B207" s="8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5"/>
      <c r="B208" s="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5"/>
      <c r="B209" s="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5"/>
      <c r="B210" s="8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5"/>
      <c r="B211" s="8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5"/>
      <c r="B212" s="8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5"/>
      <c r="B213" s="8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5"/>
      <c r="B214" s="8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5"/>
      <c r="B215" s="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5"/>
      <c r="B216" s="8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5"/>
      <c r="B217" s="8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5"/>
      <c r="B218" s="8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5"/>
      <c r="B219" s="8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5"/>
      <c r="B220" s="8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5"/>
      <c r="B221" s="8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5"/>
      <c r="B222" s="8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5"/>
      <c r="B223" s="8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5"/>
      <c r="B224" s="8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5"/>
      <c r="B225" s="8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5"/>
      <c r="B226" s="8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5"/>
      <c r="B227" s="8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5"/>
      <c r="B228" s="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5"/>
      <c r="B229" s="8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5"/>
      <c r="B230" s="8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5"/>
      <c r="B231" s="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5"/>
      <c r="B232" s="8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5"/>
      <c r="B233" s="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5"/>
      <c r="B234" s="8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5"/>
      <c r="B235" s="8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5"/>
      <c r="B236" s="8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5"/>
      <c r="B237" s="8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5"/>
      <c r="B238" s="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5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5"/>
      <c r="B240" s="8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5"/>
      <c r="B241" s="8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5"/>
      <c r="B242" s="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5"/>
      <c r="B243" s="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5"/>
      <c r="B244" s="8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5"/>
      <c r="B245" s="8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5"/>
      <c r="B246" s="8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5"/>
      <c r="B247" s="8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5"/>
      <c r="B248" s="8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5"/>
      <c r="B249" s="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5"/>
      <c r="B250" s="8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5"/>
      <c r="B251" s="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5"/>
      <c r="B252" s="8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5"/>
      <c r="B253" s="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5"/>
      <c r="B254" s="8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5"/>
      <c r="B255" s="8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5"/>
      <c r="B256" s="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5"/>
      <c r="B257" s="8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5"/>
      <c r="B258" s="8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 xr:uid="{00000000-0002-0000-0200-000000000000}">
      <formula1>#REF!</formula1>
    </dataValidation>
    <dataValidation type="list" allowBlank="1" showInputMessage="1" showErrorMessage="1" sqref="D7:D8 J7:J8 M7:M8 D10:D13 J10:J13 M10:M13 G7:G8 G10:G13" xr:uid="{00000000-0002-0000-0200-000001000000}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Çengelköy </vt:lpstr>
      <vt:lpstr>Dudulu</vt:lpstr>
      <vt:lpstr>'Çengelköy '!Yazdırma_Alanı</vt:lpstr>
      <vt:lpstr>Dudulu!Yazdırma_Alanı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Bahri Olcay</cp:lastModifiedBy>
  <cp:lastPrinted>2020-02-27T07:17:19Z</cp:lastPrinted>
  <dcterms:created xsi:type="dcterms:W3CDTF">2017-03-04T12:16:00Z</dcterms:created>
  <dcterms:modified xsi:type="dcterms:W3CDTF">2023-08-10T09:23:11Z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