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28" activeTab="1"/>
  </bookViews>
  <sheets>
    <sheet name="LİSANS" sheetId="1" r:id="rId1"/>
    <sheet name="ön lisans" sheetId="2" r:id="rId2"/>
  </sheets>
  <definedNames/>
  <calcPr fullCalcOnLoad="1"/>
</workbook>
</file>

<file path=xl/sharedStrings.xml><?xml version="1.0" encoding="utf-8"?>
<sst xmlns="http://schemas.openxmlformats.org/spreadsheetml/2006/main" count="122" uniqueCount="71">
  <si>
    <t>Fen-Edebiyat Fakültesi</t>
  </si>
  <si>
    <t>İktisadi ve İdari Bilimler Fakültesi</t>
  </si>
  <si>
    <t>Fakülte Adı</t>
  </si>
  <si>
    <t>Program Adı</t>
  </si>
  <si>
    <t>Mühendislik-Mimarlık Fakültesi</t>
  </si>
  <si>
    <t>Hukuk Fakültesi</t>
  </si>
  <si>
    <t xml:space="preserve">İNGİLİZ DİLİ VE EDEBİYATI </t>
  </si>
  <si>
    <t xml:space="preserve">PSİKOLOJİ (İNGİLİZCE) </t>
  </si>
  <si>
    <t xml:space="preserve">PSİKOLOJİ </t>
  </si>
  <si>
    <t xml:space="preserve">İLETİŞİM BİLİMLERİ </t>
  </si>
  <si>
    <t xml:space="preserve">SOSYOLOJİ </t>
  </si>
  <si>
    <t xml:space="preserve">TÜRK DİLİ VE EDEBİYATI </t>
  </si>
  <si>
    <t>İKTİSAT (İNGİLİZCE)</t>
  </si>
  <si>
    <t xml:space="preserve">İKTİSAT </t>
  </si>
  <si>
    <t>İŞLETME (İNGİLİZCE)</t>
  </si>
  <si>
    <t xml:space="preserve">İŞLETME </t>
  </si>
  <si>
    <t>Sanat ve Tasarım Fakültesi</t>
  </si>
  <si>
    <t>HUKUK FAKÜLTESİ</t>
  </si>
  <si>
    <t xml:space="preserve">SİYASET BİLİMİ VE KAMU YÖNETİMİ </t>
  </si>
  <si>
    <t xml:space="preserve">ULUSLARARASI İLİŞKİLER (İNGİLİZCE) </t>
  </si>
  <si>
    <t xml:space="preserve">ULUSLARARASI TİCARET VE İŞLETMECİLİK (İNGİLİZCE) </t>
  </si>
  <si>
    <t>BİLGİSAYAR MÜHENDİSLİĞİ (İNGİLİZCE)</t>
  </si>
  <si>
    <t>ELEKTRONİK VE HABERLEŞME MÜHENDİSLİĞİ</t>
  </si>
  <si>
    <t>ENDÜSTRİ MÜHENDİSLİĞİ (İNGİLİZCE)</t>
  </si>
  <si>
    <t xml:space="preserve">ENDÜSTRİ MÜHENDİSLİĞİ  </t>
  </si>
  <si>
    <t xml:space="preserve">MAKİNE MÜHENDİSLİĞİ (İNGİLİZCE) </t>
  </si>
  <si>
    <t xml:space="preserve">MAKİNE MÜHENDİSLİĞİ </t>
  </si>
  <si>
    <t xml:space="preserve">GASTRONOMİ VE MUTFAK SANATLARI </t>
  </si>
  <si>
    <t xml:space="preserve">GÖRSEL İLETİŞİM TASARIMI </t>
  </si>
  <si>
    <t xml:space="preserve">İNŞAAT MÜHENDİSLİĞİ </t>
  </si>
  <si>
    <t>YAZILIM MÜHENDİSLİĞİ</t>
  </si>
  <si>
    <t>GRAFİK PR. (İNGİLİZCE)</t>
  </si>
  <si>
    <t xml:space="preserve">GRAFİK </t>
  </si>
  <si>
    <t xml:space="preserve">İÇ MİMARLIK </t>
  </si>
  <si>
    <t xml:space="preserve">MİMARLIK </t>
  </si>
  <si>
    <t xml:space="preserve">MODA TASARIMI </t>
  </si>
  <si>
    <t xml:space="preserve">OYUNCULUK </t>
  </si>
  <si>
    <t>MESLEK YÜKSEKOKULU</t>
  </si>
  <si>
    <t>ADALET PR.</t>
  </si>
  <si>
    <t>ANESTEZİ PR.</t>
  </si>
  <si>
    <t>AŞÇILIK PR.</t>
  </si>
  <si>
    <t>BANKACILIK VE SİGORTACILIK PR.</t>
  </si>
  <si>
    <t>BİLGİSAYAR PROGRAMCILIĞI PR.</t>
  </si>
  <si>
    <t>ÇOCUK GELİŞİMİ PR.</t>
  </si>
  <si>
    <t>DIŞ TİCARET PR. (İÖ)</t>
  </si>
  <si>
    <t>DIŞ TİCARET PR.</t>
  </si>
  <si>
    <t>ELEKTRONÖROFİZYOLOJİ PR.</t>
  </si>
  <si>
    <t>FİZYOTERAPİ PR.</t>
  </si>
  <si>
    <t>GRAFİK TASARIMI PR.</t>
  </si>
  <si>
    <t>HALKLA İLİŞKİLER VE TANITIM PR.</t>
  </si>
  <si>
    <t>İNSAN KAYNAKLARI YÖNETİMİ PR.</t>
  </si>
  <si>
    <t>İNŞAAT TEKNOLOJİSİ PR.</t>
  </si>
  <si>
    <t>İŞ SAĞLIĞI VE GÜVENLİĞİ PR.</t>
  </si>
  <si>
    <t>ODYOMETRİ PR.</t>
  </si>
  <si>
    <t>SOSYAL HİZMETLER PR.</t>
  </si>
  <si>
    <t>TIBBİ DOKÜMANTASYON VE SEKRETERLİK PR.</t>
  </si>
  <si>
    <t>TURİZM VE OTEL İŞLETMECİLİĞİ PR.</t>
  </si>
  <si>
    <t>ÇAP KONTENJANI (%20)</t>
  </si>
  <si>
    <t xml:space="preserve"> YANDAL 
KONTENJANI (%10)</t>
  </si>
  <si>
    <t>GÜZ</t>
  </si>
  <si>
    <t>BAHAR</t>
  </si>
  <si>
    <t>%20 KONTENJAN</t>
  </si>
  <si>
    <t>%10 KONTENJAN</t>
  </si>
  <si>
    <t>TOPLAM</t>
  </si>
  <si>
    <t>YÜKSEKOKUL ADI</t>
  </si>
  <si>
    <t>PROGRAM</t>
  </si>
  <si>
    <t>2019-2020 Güz - Bahar Yarıyılları ÇAP - YANDAL Kontenjanları -LİSANS</t>
  </si>
  <si>
    <t>2020
KONTENJAN</t>
  </si>
  <si>
    <t>ENDÜSTRİYEL TASARIM</t>
  </si>
  <si>
    <t>2020-2021 Güz - Bahar Yarıyılları ÇAP - YANDAL Kontenjanları</t>
  </si>
  <si>
    <t>2020-2021 ÇAP KONTENJANI (%20)</t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</si>
</sst>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  <numFmt numFmtId="186" formatCode="#,##0.000"/>
    <numFmt numFmtId="187" formatCode="0.0000"/>
    <numFmt numFmtId="188" formatCode="0.0"/>
    <numFmt numFmtId="189" formatCode="0.000000"/>
    <numFmt numFmtId="190" formatCode="0.00000"/>
    <numFmt numFmtId="191" formatCode="[$-41F]0.00"/>
    <numFmt numFmtId="192" formatCode="[$-41F]dd\ mmmm\ yyyy\ dddd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SansSerif"/>
      <family val="0"/>
    </font>
    <font>
      <sz val="9"/>
      <color indexed="8"/>
      <name val="SansSerif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8"/>
      <color indexed="10"/>
      <name val="SansSerif"/>
      <family val="0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8"/>
      <color rgb="FFFF0000"/>
      <name val="SansSerif"/>
      <family val="0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25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26" fillId="0" borderId="10" xfId="0" applyFont="1" applyFill="1" applyBorder="1" applyAlignment="1">
      <alignment horizontal="center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/>
    </xf>
    <xf numFmtId="0" fontId="50" fillId="0" borderId="15" xfId="0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/>
    </xf>
    <xf numFmtId="0" fontId="26" fillId="0" borderId="18" xfId="0" applyFont="1" applyFill="1" applyBorder="1" applyAlignment="1">
      <alignment horizontal="center" wrapText="1"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/>
    </xf>
    <xf numFmtId="1" fontId="26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/>
    </xf>
    <xf numFmtId="1" fontId="26" fillId="0" borderId="19" xfId="0" applyNumberFormat="1" applyFont="1" applyFill="1" applyBorder="1" applyAlignment="1">
      <alignment horizontal="center"/>
    </xf>
    <xf numFmtId="1" fontId="26" fillId="0" borderId="15" xfId="0" applyNumberFormat="1" applyFont="1" applyFill="1" applyBorder="1" applyAlignment="1">
      <alignment horizontal="center"/>
    </xf>
    <xf numFmtId="1" fontId="26" fillId="0" borderId="20" xfId="0" applyNumberFormat="1" applyFont="1" applyFill="1" applyBorder="1" applyAlignment="1">
      <alignment horizontal="center"/>
    </xf>
    <xf numFmtId="1" fontId="26" fillId="0" borderId="21" xfId="0" applyNumberFormat="1" applyFont="1" applyFill="1" applyBorder="1" applyAlignment="1">
      <alignment horizontal="center"/>
    </xf>
    <xf numFmtId="1" fontId="25" fillId="0" borderId="14" xfId="0" applyNumberFormat="1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2 2" xfId="50"/>
    <cellStyle name="Normal 3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0">
      <selection activeCell="A18" sqref="A18:IV18"/>
    </sheetView>
  </sheetViews>
  <sheetFormatPr defaultColWidth="9.140625" defaultRowHeight="15"/>
  <cols>
    <col min="1" max="1" width="24.8515625" style="0" bestFit="1" customWidth="1"/>
    <col min="2" max="2" width="39.28125" style="0" bestFit="1" customWidth="1"/>
    <col min="3" max="3" width="12.140625" style="0" customWidth="1"/>
    <col min="4" max="4" width="17.7109375" style="0" customWidth="1"/>
    <col min="5" max="5" width="7.7109375" style="0" customWidth="1"/>
    <col min="6" max="6" width="9.57421875" style="0" customWidth="1"/>
    <col min="7" max="7" width="17.7109375" style="0" customWidth="1"/>
    <col min="8" max="8" width="7.421875" style="0" customWidth="1"/>
    <col min="9" max="9" width="10.7109375" style="0" customWidth="1"/>
  </cols>
  <sheetData>
    <row r="1" spans="1:9" ht="21" thickBot="1">
      <c r="A1" s="32" t="s">
        <v>66</v>
      </c>
      <c r="B1" s="32"/>
      <c r="C1" s="32"/>
      <c r="D1" s="32"/>
      <c r="E1" s="32"/>
      <c r="F1" s="32"/>
      <c r="G1" s="32"/>
      <c r="H1" s="32"/>
      <c r="I1" s="32"/>
    </row>
    <row r="2" spans="1:9" ht="33" customHeight="1" thickTop="1">
      <c r="A2" s="33" t="s">
        <v>2</v>
      </c>
      <c r="B2" s="35" t="s">
        <v>3</v>
      </c>
      <c r="C2" s="37" t="s">
        <v>67</v>
      </c>
      <c r="D2" s="39" t="s">
        <v>57</v>
      </c>
      <c r="E2" s="40"/>
      <c r="F2" s="41"/>
      <c r="G2" s="42" t="s">
        <v>58</v>
      </c>
      <c r="H2" s="43"/>
      <c r="I2" s="44"/>
    </row>
    <row r="3" spans="1:9" ht="18" customHeight="1">
      <c r="A3" s="34"/>
      <c r="B3" s="36"/>
      <c r="C3" s="38"/>
      <c r="D3" s="11" t="s">
        <v>61</v>
      </c>
      <c r="E3" s="10" t="s">
        <v>59</v>
      </c>
      <c r="F3" s="12" t="s">
        <v>60</v>
      </c>
      <c r="G3" s="14" t="s">
        <v>62</v>
      </c>
      <c r="H3" s="8" t="s">
        <v>59</v>
      </c>
      <c r="I3" s="15" t="s">
        <v>60</v>
      </c>
    </row>
    <row r="4" spans="1:9" ht="18" customHeight="1" thickBot="1">
      <c r="A4" s="16" t="s">
        <v>5</v>
      </c>
      <c r="B4" s="2" t="s">
        <v>17</v>
      </c>
      <c r="C4" s="13">
        <v>110</v>
      </c>
      <c r="D4" s="26">
        <f>C4*20/100</f>
        <v>22</v>
      </c>
      <c r="E4" s="29">
        <f>D4/2</f>
        <v>11</v>
      </c>
      <c r="F4" s="29">
        <f>D4/2</f>
        <v>11</v>
      </c>
      <c r="G4" s="27">
        <f aca="true" t="shared" si="0" ref="G4:G11">C4*10/100</f>
        <v>11</v>
      </c>
      <c r="H4" s="31">
        <f>G4/2</f>
        <v>5.5</v>
      </c>
      <c r="I4" s="30">
        <f>G4/2</f>
        <v>5.5</v>
      </c>
    </row>
    <row r="5" spans="1:9" ht="18" customHeight="1" thickBot="1">
      <c r="A5" s="16" t="s">
        <v>0</v>
      </c>
      <c r="B5" s="4" t="s">
        <v>9</v>
      </c>
      <c r="C5" s="13">
        <v>51</v>
      </c>
      <c r="D5" s="27">
        <f aca="true" t="shared" si="1" ref="D5:D34">C5*20/100</f>
        <v>10.2</v>
      </c>
      <c r="E5" s="29">
        <f>D5/2</f>
        <v>5.1</v>
      </c>
      <c r="F5" s="29">
        <f>D5/2</f>
        <v>5.1</v>
      </c>
      <c r="G5" s="27">
        <f t="shared" si="0"/>
        <v>5.1</v>
      </c>
      <c r="H5" s="31">
        <f>G5/2</f>
        <v>2.55</v>
      </c>
      <c r="I5" s="30">
        <f>G5/2</f>
        <v>2.55</v>
      </c>
    </row>
    <row r="6" spans="1:9" ht="18" customHeight="1" thickBot="1">
      <c r="A6" s="16" t="s">
        <v>0</v>
      </c>
      <c r="B6" s="4" t="s">
        <v>6</v>
      </c>
      <c r="C6" s="13">
        <v>80</v>
      </c>
      <c r="D6" s="27">
        <f t="shared" si="1"/>
        <v>16</v>
      </c>
      <c r="E6" s="29">
        <f aca="true" t="shared" si="2" ref="E6:E34">D6/2</f>
        <v>8</v>
      </c>
      <c r="F6" s="29">
        <f aca="true" t="shared" si="3" ref="F6:F34">D6/2</f>
        <v>8</v>
      </c>
      <c r="G6" s="27">
        <f t="shared" si="0"/>
        <v>8</v>
      </c>
      <c r="H6" s="31">
        <f aca="true" t="shared" si="4" ref="H6:H34">G6/2</f>
        <v>4</v>
      </c>
      <c r="I6" s="30">
        <f aca="true" t="shared" si="5" ref="I6:I34">G6/2</f>
        <v>4</v>
      </c>
    </row>
    <row r="7" spans="1:9" ht="18" customHeight="1" thickBot="1">
      <c r="A7" s="16" t="s">
        <v>0</v>
      </c>
      <c r="B7" s="4" t="s">
        <v>7</v>
      </c>
      <c r="C7" s="13">
        <v>40</v>
      </c>
      <c r="D7" s="27">
        <f t="shared" si="1"/>
        <v>8</v>
      </c>
      <c r="E7" s="29">
        <f t="shared" si="2"/>
        <v>4</v>
      </c>
      <c r="F7" s="29">
        <f t="shared" si="3"/>
        <v>4</v>
      </c>
      <c r="G7" s="27">
        <f t="shared" si="0"/>
        <v>4</v>
      </c>
      <c r="H7" s="31">
        <f t="shared" si="4"/>
        <v>2</v>
      </c>
      <c r="I7" s="30">
        <f t="shared" si="5"/>
        <v>2</v>
      </c>
    </row>
    <row r="8" spans="1:9" ht="18" customHeight="1" thickBot="1">
      <c r="A8" s="16" t="s">
        <v>0</v>
      </c>
      <c r="B8" s="4" t="s">
        <v>8</v>
      </c>
      <c r="C8" s="13">
        <v>40</v>
      </c>
      <c r="D8" s="27">
        <f t="shared" si="1"/>
        <v>8</v>
      </c>
      <c r="E8" s="29">
        <f t="shared" si="2"/>
        <v>4</v>
      </c>
      <c r="F8" s="29">
        <f t="shared" si="3"/>
        <v>4</v>
      </c>
      <c r="G8" s="27">
        <f t="shared" si="0"/>
        <v>4</v>
      </c>
      <c r="H8" s="31">
        <f t="shared" si="4"/>
        <v>2</v>
      </c>
      <c r="I8" s="30">
        <f t="shared" si="5"/>
        <v>2</v>
      </c>
    </row>
    <row r="9" spans="1:9" ht="18" customHeight="1" thickBot="1">
      <c r="A9" s="16" t="s">
        <v>0</v>
      </c>
      <c r="B9" s="4" t="s">
        <v>10</v>
      </c>
      <c r="C9" s="13">
        <v>43</v>
      </c>
      <c r="D9" s="27">
        <f t="shared" si="1"/>
        <v>8.6</v>
      </c>
      <c r="E9" s="29">
        <f t="shared" si="2"/>
        <v>4.3</v>
      </c>
      <c r="F9" s="29">
        <f t="shared" si="3"/>
        <v>4.3</v>
      </c>
      <c r="G9" s="27">
        <f t="shared" si="0"/>
        <v>4.3</v>
      </c>
      <c r="H9" s="31">
        <f t="shared" si="4"/>
        <v>2.15</v>
      </c>
      <c r="I9" s="30">
        <f t="shared" si="5"/>
        <v>2.15</v>
      </c>
    </row>
    <row r="10" spans="1:9" ht="18" customHeight="1" thickBot="1">
      <c r="A10" s="16" t="s">
        <v>0</v>
      </c>
      <c r="B10" s="4" t="s">
        <v>11</v>
      </c>
      <c r="C10" s="13">
        <v>63</v>
      </c>
      <c r="D10" s="27">
        <f t="shared" si="1"/>
        <v>12.6</v>
      </c>
      <c r="E10" s="29">
        <f t="shared" si="2"/>
        <v>6.3</v>
      </c>
      <c r="F10" s="29">
        <f t="shared" si="3"/>
        <v>6.3</v>
      </c>
      <c r="G10" s="27">
        <f t="shared" si="0"/>
        <v>6.3</v>
      </c>
      <c r="H10" s="31">
        <f t="shared" si="4"/>
        <v>3.15</v>
      </c>
      <c r="I10" s="30">
        <f t="shared" si="5"/>
        <v>3.15</v>
      </c>
    </row>
    <row r="11" spans="1:9" ht="18" customHeight="1" thickBot="1">
      <c r="A11" s="16" t="s">
        <v>1</v>
      </c>
      <c r="B11" s="4" t="s">
        <v>12</v>
      </c>
      <c r="C11" s="13">
        <v>30</v>
      </c>
      <c r="D11" s="27">
        <f t="shared" si="1"/>
        <v>6</v>
      </c>
      <c r="E11" s="29">
        <f t="shared" si="2"/>
        <v>3</v>
      </c>
      <c r="F11" s="29">
        <f t="shared" si="3"/>
        <v>3</v>
      </c>
      <c r="G11" s="27">
        <f t="shared" si="0"/>
        <v>3</v>
      </c>
      <c r="H11" s="31">
        <f t="shared" si="4"/>
        <v>1.5</v>
      </c>
      <c r="I11" s="30">
        <f t="shared" si="5"/>
        <v>1.5</v>
      </c>
    </row>
    <row r="12" spans="1:9" ht="18" customHeight="1" thickBot="1">
      <c r="A12" s="16" t="s">
        <v>1</v>
      </c>
      <c r="B12" s="4" t="s">
        <v>13</v>
      </c>
      <c r="C12" s="13">
        <v>50</v>
      </c>
      <c r="D12" s="27">
        <f t="shared" si="1"/>
        <v>10</v>
      </c>
      <c r="E12" s="29">
        <f t="shared" si="2"/>
        <v>5</v>
      </c>
      <c r="F12" s="29">
        <f t="shared" si="3"/>
        <v>5</v>
      </c>
      <c r="G12" s="27">
        <f aca="true" t="shared" si="6" ref="G12:G18">C12*10/100</f>
        <v>5</v>
      </c>
      <c r="H12" s="31">
        <f t="shared" si="4"/>
        <v>2.5</v>
      </c>
      <c r="I12" s="30">
        <f t="shared" si="5"/>
        <v>2.5</v>
      </c>
    </row>
    <row r="13" spans="1:9" ht="18" customHeight="1" thickBot="1">
      <c r="A13" s="16" t="s">
        <v>1</v>
      </c>
      <c r="B13" s="4" t="s">
        <v>14</v>
      </c>
      <c r="C13" s="13">
        <v>49</v>
      </c>
      <c r="D13" s="27">
        <f t="shared" si="1"/>
        <v>9.8</v>
      </c>
      <c r="E13" s="29">
        <f t="shared" si="2"/>
        <v>4.9</v>
      </c>
      <c r="F13" s="29">
        <f t="shared" si="3"/>
        <v>4.9</v>
      </c>
      <c r="G13" s="27">
        <f t="shared" si="6"/>
        <v>4.9</v>
      </c>
      <c r="H13" s="31">
        <f t="shared" si="4"/>
        <v>2.45</v>
      </c>
      <c r="I13" s="30">
        <f t="shared" si="5"/>
        <v>2.45</v>
      </c>
    </row>
    <row r="14" spans="1:9" ht="18" customHeight="1" thickBot="1">
      <c r="A14" s="16" t="s">
        <v>1</v>
      </c>
      <c r="B14" s="4" t="s">
        <v>15</v>
      </c>
      <c r="C14" s="13">
        <v>65</v>
      </c>
      <c r="D14" s="27">
        <f t="shared" si="1"/>
        <v>13</v>
      </c>
      <c r="E14" s="29">
        <f t="shared" si="2"/>
        <v>6.5</v>
      </c>
      <c r="F14" s="29">
        <f t="shared" si="3"/>
        <v>6.5</v>
      </c>
      <c r="G14" s="27">
        <f t="shared" si="6"/>
        <v>6.5</v>
      </c>
      <c r="H14" s="31">
        <f t="shared" si="4"/>
        <v>3.25</v>
      </c>
      <c r="I14" s="30">
        <f t="shared" si="5"/>
        <v>3.25</v>
      </c>
    </row>
    <row r="15" spans="1:9" ht="18" customHeight="1" thickBot="1">
      <c r="A15" s="16" t="s">
        <v>1</v>
      </c>
      <c r="B15" s="4" t="s">
        <v>18</v>
      </c>
      <c r="C15" s="13">
        <v>40</v>
      </c>
      <c r="D15" s="27">
        <f t="shared" si="1"/>
        <v>8</v>
      </c>
      <c r="E15" s="29">
        <f t="shared" si="2"/>
        <v>4</v>
      </c>
      <c r="F15" s="29">
        <f t="shared" si="3"/>
        <v>4</v>
      </c>
      <c r="G15" s="27">
        <f t="shared" si="6"/>
        <v>4</v>
      </c>
      <c r="H15" s="31">
        <f t="shared" si="4"/>
        <v>2</v>
      </c>
      <c r="I15" s="30">
        <f t="shared" si="5"/>
        <v>2</v>
      </c>
    </row>
    <row r="16" spans="1:9" ht="18" customHeight="1" thickBot="1">
      <c r="A16" s="16" t="s">
        <v>1</v>
      </c>
      <c r="B16" s="4" t="s">
        <v>19</v>
      </c>
      <c r="C16" s="13">
        <v>40</v>
      </c>
      <c r="D16" s="27">
        <f t="shared" si="1"/>
        <v>8</v>
      </c>
      <c r="E16" s="29">
        <f t="shared" si="2"/>
        <v>4</v>
      </c>
      <c r="F16" s="29">
        <f t="shared" si="3"/>
        <v>4</v>
      </c>
      <c r="G16" s="27">
        <f t="shared" si="6"/>
        <v>4</v>
      </c>
      <c r="H16" s="31">
        <f t="shared" si="4"/>
        <v>2</v>
      </c>
      <c r="I16" s="30">
        <f t="shared" si="5"/>
        <v>2</v>
      </c>
    </row>
    <row r="17" spans="1:9" ht="18" customHeight="1" thickBot="1">
      <c r="A17" s="16" t="s">
        <v>1</v>
      </c>
      <c r="B17" s="4" t="s">
        <v>20</v>
      </c>
      <c r="C17" s="13">
        <v>55</v>
      </c>
      <c r="D17" s="27">
        <f t="shared" si="1"/>
        <v>11</v>
      </c>
      <c r="E17" s="29">
        <f t="shared" si="2"/>
        <v>5.5</v>
      </c>
      <c r="F17" s="29">
        <f t="shared" si="3"/>
        <v>5.5</v>
      </c>
      <c r="G17" s="27">
        <f t="shared" si="6"/>
        <v>5.5</v>
      </c>
      <c r="H17" s="31">
        <f t="shared" si="4"/>
        <v>2.75</v>
      </c>
      <c r="I17" s="30">
        <f t="shared" si="5"/>
        <v>2.75</v>
      </c>
    </row>
    <row r="18" spans="1:9" ht="18" customHeight="1" thickBot="1">
      <c r="A18" s="16" t="s">
        <v>4</v>
      </c>
      <c r="B18" s="4" t="s">
        <v>21</v>
      </c>
      <c r="C18" s="13">
        <v>80</v>
      </c>
      <c r="D18" s="27">
        <f t="shared" si="1"/>
        <v>16</v>
      </c>
      <c r="E18" s="29">
        <f t="shared" si="2"/>
        <v>8</v>
      </c>
      <c r="F18" s="29">
        <f t="shared" si="3"/>
        <v>8</v>
      </c>
      <c r="G18" s="27">
        <f t="shared" si="6"/>
        <v>8</v>
      </c>
      <c r="H18" s="31">
        <f t="shared" si="4"/>
        <v>4</v>
      </c>
      <c r="I18" s="30">
        <f t="shared" si="5"/>
        <v>4</v>
      </c>
    </row>
    <row r="19" spans="1:9" ht="18" customHeight="1" thickBot="1">
      <c r="A19" s="16" t="s">
        <v>4</v>
      </c>
      <c r="B19" s="4" t="s">
        <v>22</v>
      </c>
      <c r="C19" s="13">
        <v>34</v>
      </c>
      <c r="D19" s="27">
        <f t="shared" si="1"/>
        <v>6.8</v>
      </c>
      <c r="E19" s="29">
        <f t="shared" si="2"/>
        <v>3.4</v>
      </c>
      <c r="F19" s="29">
        <f t="shared" si="3"/>
        <v>3.4</v>
      </c>
      <c r="G19" s="27">
        <f>C19*10/100</f>
        <v>3.4</v>
      </c>
      <c r="H19" s="31">
        <f t="shared" si="4"/>
        <v>1.7</v>
      </c>
      <c r="I19" s="30">
        <f t="shared" si="5"/>
        <v>1.7</v>
      </c>
    </row>
    <row r="20" spans="1:9" ht="18" customHeight="1" thickBot="1">
      <c r="A20" s="16" t="s">
        <v>4</v>
      </c>
      <c r="B20" s="4" t="s">
        <v>23</v>
      </c>
      <c r="C20" s="13">
        <v>55</v>
      </c>
      <c r="D20" s="27">
        <f t="shared" si="1"/>
        <v>11</v>
      </c>
      <c r="E20" s="29">
        <f t="shared" si="2"/>
        <v>5.5</v>
      </c>
      <c r="F20" s="29">
        <f t="shared" si="3"/>
        <v>5.5</v>
      </c>
      <c r="G20" s="27">
        <f>C20*10/100</f>
        <v>5.5</v>
      </c>
      <c r="H20" s="31">
        <f t="shared" si="4"/>
        <v>2.75</v>
      </c>
      <c r="I20" s="30">
        <f t="shared" si="5"/>
        <v>2.75</v>
      </c>
    </row>
    <row r="21" spans="1:9" ht="18" customHeight="1" thickBot="1">
      <c r="A21" s="16" t="s">
        <v>4</v>
      </c>
      <c r="B21" s="4" t="s">
        <v>24</v>
      </c>
      <c r="C21" s="13">
        <v>80</v>
      </c>
      <c r="D21" s="27">
        <f t="shared" si="1"/>
        <v>16</v>
      </c>
      <c r="E21" s="29">
        <f t="shared" si="2"/>
        <v>8</v>
      </c>
      <c r="F21" s="29">
        <f t="shared" si="3"/>
        <v>8</v>
      </c>
      <c r="G21" s="27">
        <f>C21*10/100</f>
        <v>8</v>
      </c>
      <c r="H21" s="31">
        <f t="shared" si="4"/>
        <v>4</v>
      </c>
      <c r="I21" s="30">
        <f t="shared" si="5"/>
        <v>4</v>
      </c>
    </row>
    <row r="22" spans="1:9" ht="18" customHeight="1" thickBot="1">
      <c r="A22" s="16" t="s">
        <v>4</v>
      </c>
      <c r="B22" s="4" t="s">
        <v>29</v>
      </c>
      <c r="C22" s="13">
        <v>27</v>
      </c>
      <c r="D22" s="27">
        <f t="shared" si="1"/>
        <v>5.4</v>
      </c>
      <c r="E22" s="29">
        <f t="shared" si="2"/>
        <v>2.7</v>
      </c>
      <c r="F22" s="29">
        <f t="shared" si="3"/>
        <v>2.7</v>
      </c>
      <c r="G22" s="27">
        <f>C22*10/100</f>
        <v>2.7</v>
      </c>
      <c r="H22" s="31">
        <f t="shared" si="4"/>
        <v>1.35</v>
      </c>
      <c r="I22" s="30">
        <f t="shared" si="5"/>
        <v>1.35</v>
      </c>
    </row>
    <row r="23" spans="1:9" ht="18" customHeight="1" thickBot="1">
      <c r="A23" s="16" t="s">
        <v>4</v>
      </c>
      <c r="B23" s="4" t="s">
        <v>25</v>
      </c>
      <c r="C23" s="13">
        <v>70</v>
      </c>
      <c r="D23" s="27">
        <f t="shared" si="1"/>
        <v>14</v>
      </c>
      <c r="E23" s="29">
        <f t="shared" si="2"/>
        <v>7</v>
      </c>
      <c r="F23" s="29">
        <f t="shared" si="3"/>
        <v>7</v>
      </c>
      <c r="G23" s="27">
        <f>C23*10/100</f>
        <v>7</v>
      </c>
      <c r="H23" s="31">
        <f t="shared" si="4"/>
        <v>3.5</v>
      </c>
      <c r="I23" s="30">
        <f t="shared" si="5"/>
        <v>3.5</v>
      </c>
    </row>
    <row r="24" spans="1:9" ht="18" customHeight="1" thickBot="1">
      <c r="A24" s="16" t="s">
        <v>4</v>
      </c>
      <c r="B24" s="4" t="s">
        <v>26</v>
      </c>
      <c r="C24" s="13">
        <v>40</v>
      </c>
      <c r="D24" s="27">
        <f t="shared" si="1"/>
        <v>8</v>
      </c>
      <c r="E24" s="29">
        <f t="shared" si="2"/>
        <v>4</v>
      </c>
      <c r="F24" s="29">
        <f t="shared" si="3"/>
        <v>4</v>
      </c>
      <c r="G24" s="27">
        <f aca="true" t="shared" si="7" ref="G24:G34">C24*10/100</f>
        <v>4</v>
      </c>
      <c r="H24" s="31">
        <f t="shared" si="4"/>
        <v>2</v>
      </c>
      <c r="I24" s="30">
        <f t="shared" si="5"/>
        <v>2</v>
      </c>
    </row>
    <row r="25" spans="1:9" ht="18" customHeight="1" thickBot="1">
      <c r="A25" s="16" t="s">
        <v>4</v>
      </c>
      <c r="B25" s="4" t="s">
        <v>30</v>
      </c>
      <c r="C25" s="13">
        <v>65</v>
      </c>
      <c r="D25" s="27">
        <f t="shared" si="1"/>
        <v>13</v>
      </c>
      <c r="E25" s="29">
        <f t="shared" si="2"/>
        <v>6.5</v>
      </c>
      <c r="F25" s="29">
        <f t="shared" si="3"/>
        <v>6.5</v>
      </c>
      <c r="G25" s="27">
        <f t="shared" si="7"/>
        <v>6.5</v>
      </c>
      <c r="H25" s="31">
        <f t="shared" si="4"/>
        <v>3.25</v>
      </c>
      <c r="I25" s="30">
        <f t="shared" si="5"/>
        <v>3.25</v>
      </c>
    </row>
    <row r="26" spans="1:9" ht="18" customHeight="1" thickBot="1">
      <c r="A26" s="16" t="s">
        <v>16</v>
      </c>
      <c r="B26" s="4" t="s">
        <v>68</v>
      </c>
      <c r="C26" s="13">
        <v>49</v>
      </c>
      <c r="D26" s="27">
        <f t="shared" si="1"/>
        <v>9.8</v>
      </c>
      <c r="E26" s="29">
        <f t="shared" si="2"/>
        <v>4.9</v>
      </c>
      <c r="F26" s="29">
        <f t="shared" si="3"/>
        <v>4.9</v>
      </c>
      <c r="G26" s="27">
        <f t="shared" si="7"/>
        <v>4.9</v>
      </c>
      <c r="H26" s="31">
        <f t="shared" si="4"/>
        <v>2.45</v>
      </c>
      <c r="I26" s="30">
        <f t="shared" si="5"/>
        <v>2.45</v>
      </c>
    </row>
    <row r="27" spans="1:9" ht="18" customHeight="1" thickBot="1">
      <c r="A27" s="16" t="s">
        <v>16</v>
      </c>
      <c r="B27" s="4" t="s">
        <v>27</v>
      </c>
      <c r="C27" s="13">
        <v>70</v>
      </c>
      <c r="D27" s="27">
        <f t="shared" si="1"/>
        <v>14</v>
      </c>
      <c r="E27" s="29">
        <f t="shared" si="2"/>
        <v>7</v>
      </c>
      <c r="F27" s="29">
        <f t="shared" si="3"/>
        <v>7</v>
      </c>
      <c r="G27" s="27">
        <f t="shared" si="7"/>
        <v>7</v>
      </c>
      <c r="H27" s="31">
        <f t="shared" si="4"/>
        <v>3.5</v>
      </c>
      <c r="I27" s="30">
        <f t="shared" si="5"/>
        <v>3.5</v>
      </c>
    </row>
    <row r="28" spans="1:9" ht="18" customHeight="1" thickBot="1">
      <c r="A28" s="16" t="s">
        <v>16</v>
      </c>
      <c r="B28" s="4" t="s">
        <v>28</v>
      </c>
      <c r="C28" s="13">
        <v>56</v>
      </c>
      <c r="D28" s="27">
        <f t="shared" si="1"/>
        <v>11.2</v>
      </c>
      <c r="E28" s="29">
        <f t="shared" si="2"/>
        <v>5.6</v>
      </c>
      <c r="F28" s="29">
        <f t="shared" si="3"/>
        <v>5.6</v>
      </c>
      <c r="G28" s="27">
        <f t="shared" si="7"/>
        <v>5.6</v>
      </c>
      <c r="H28" s="31">
        <f t="shared" si="4"/>
        <v>2.8</v>
      </c>
      <c r="I28" s="30">
        <f t="shared" si="5"/>
        <v>2.8</v>
      </c>
    </row>
    <row r="29" spans="1:9" ht="18" customHeight="1" thickBot="1">
      <c r="A29" s="16" t="s">
        <v>16</v>
      </c>
      <c r="B29" s="4" t="s">
        <v>31</v>
      </c>
      <c r="C29" s="13">
        <v>29</v>
      </c>
      <c r="D29" s="27">
        <f t="shared" si="1"/>
        <v>5.8</v>
      </c>
      <c r="E29" s="29">
        <f t="shared" si="2"/>
        <v>2.9</v>
      </c>
      <c r="F29" s="29">
        <f t="shared" si="3"/>
        <v>2.9</v>
      </c>
      <c r="G29" s="27">
        <f t="shared" si="7"/>
        <v>2.9</v>
      </c>
      <c r="H29" s="31">
        <f t="shared" si="4"/>
        <v>1.45</v>
      </c>
      <c r="I29" s="30">
        <f t="shared" si="5"/>
        <v>1.45</v>
      </c>
    </row>
    <row r="30" spans="1:9" ht="18" customHeight="1" thickBot="1">
      <c r="A30" s="16" t="s">
        <v>16</v>
      </c>
      <c r="B30" s="4" t="s">
        <v>32</v>
      </c>
      <c r="C30" s="13">
        <v>24</v>
      </c>
      <c r="D30" s="27">
        <f t="shared" si="1"/>
        <v>4.8</v>
      </c>
      <c r="E30" s="29">
        <f t="shared" si="2"/>
        <v>2.4</v>
      </c>
      <c r="F30" s="29">
        <f t="shared" si="3"/>
        <v>2.4</v>
      </c>
      <c r="G30" s="27">
        <f t="shared" si="7"/>
        <v>2.4</v>
      </c>
      <c r="H30" s="31">
        <f t="shared" si="4"/>
        <v>1.2</v>
      </c>
      <c r="I30" s="30">
        <f t="shared" si="5"/>
        <v>1.2</v>
      </c>
    </row>
    <row r="31" spans="1:9" ht="18" customHeight="1" thickBot="1">
      <c r="A31" s="16" t="s">
        <v>16</v>
      </c>
      <c r="B31" s="4" t="s">
        <v>33</v>
      </c>
      <c r="C31" s="13">
        <v>65</v>
      </c>
      <c r="D31" s="27">
        <f t="shared" si="1"/>
        <v>13</v>
      </c>
      <c r="E31" s="29">
        <f t="shared" si="2"/>
        <v>6.5</v>
      </c>
      <c r="F31" s="29">
        <f t="shared" si="3"/>
        <v>6.5</v>
      </c>
      <c r="G31" s="27">
        <f t="shared" si="7"/>
        <v>6.5</v>
      </c>
      <c r="H31" s="31">
        <f t="shared" si="4"/>
        <v>3.25</v>
      </c>
      <c r="I31" s="30">
        <f t="shared" si="5"/>
        <v>3.25</v>
      </c>
    </row>
    <row r="32" spans="1:9" ht="18" customHeight="1" thickBot="1">
      <c r="A32" s="16" t="s">
        <v>16</v>
      </c>
      <c r="B32" s="4" t="s">
        <v>34</v>
      </c>
      <c r="C32" s="13">
        <v>41</v>
      </c>
      <c r="D32" s="27">
        <f t="shared" si="1"/>
        <v>8.2</v>
      </c>
      <c r="E32" s="29">
        <f t="shared" si="2"/>
        <v>4.1</v>
      </c>
      <c r="F32" s="29">
        <f t="shared" si="3"/>
        <v>4.1</v>
      </c>
      <c r="G32" s="27">
        <f t="shared" si="7"/>
        <v>4.1</v>
      </c>
      <c r="H32" s="31">
        <f t="shared" si="4"/>
        <v>2.05</v>
      </c>
      <c r="I32" s="30">
        <f t="shared" si="5"/>
        <v>2.05</v>
      </c>
    </row>
    <row r="33" spans="1:9" ht="18" customHeight="1" thickBot="1">
      <c r="A33" s="16" t="s">
        <v>16</v>
      </c>
      <c r="B33" s="7" t="s">
        <v>35</v>
      </c>
      <c r="C33" s="13">
        <v>21</v>
      </c>
      <c r="D33" s="27">
        <f t="shared" si="1"/>
        <v>4.2</v>
      </c>
      <c r="E33" s="29">
        <f t="shared" si="2"/>
        <v>2.1</v>
      </c>
      <c r="F33" s="29">
        <f t="shared" si="3"/>
        <v>2.1</v>
      </c>
      <c r="G33" s="27">
        <f t="shared" si="7"/>
        <v>2.1</v>
      </c>
      <c r="H33" s="31">
        <f t="shared" si="4"/>
        <v>1.05</v>
      </c>
      <c r="I33" s="30">
        <f t="shared" si="5"/>
        <v>1.05</v>
      </c>
    </row>
    <row r="34" spans="1:9" ht="18" customHeight="1" thickBot="1">
      <c r="A34" s="17" t="s">
        <v>16</v>
      </c>
      <c r="B34" s="18" t="s">
        <v>36</v>
      </c>
      <c r="C34" s="19">
        <v>39</v>
      </c>
      <c r="D34" s="28">
        <f t="shared" si="1"/>
        <v>7.8</v>
      </c>
      <c r="E34" s="29">
        <f t="shared" si="2"/>
        <v>3.9</v>
      </c>
      <c r="F34" s="29">
        <f t="shared" si="3"/>
        <v>3.9</v>
      </c>
      <c r="G34" s="28">
        <f t="shared" si="7"/>
        <v>3.9</v>
      </c>
      <c r="H34" s="31">
        <f t="shared" si="4"/>
        <v>1.95</v>
      </c>
      <c r="I34" s="30">
        <f t="shared" si="5"/>
        <v>1.95</v>
      </c>
    </row>
    <row r="35" spans="2:9" ht="15" thickTop="1">
      <c r="B35" s="20" t="s">
        <v>63</v>
      </c>
      <c r="C35" s="21">
        <f aca="true" t="shared" si="8" ref="C35:I35">SUM(C4:C34)</f>
        <v>1601</v>
      </c>
      <c r="D35" s="22">
        <f t="shared" si="8"/>
        <v>320.20000000000005</v>
      </c>
      <c r="E35" s="21">
        <f t="shared" si="8"/>
        <v>160.10000000000002</v>
      </c>
      <c r="F35" s="21">
        <f t="shared" si="8"/>
        <v>160.10000000000002</v>
      </c>
      <c r="G35" s="22">
        <f t="shared" si="8"/>
        <v>160.10000000000002</v>
      </c>
      <c r="H35" s="21">
        <f t="shared" si="8"/>
        <v>80.05000000000001</v>
      </c>
      <c r="I35" s="21">
        <f t="shared" si="8"/>
        <v>80.05000000000001</v>
      </c>
    </row>
  </sheetData>
  <sheetProtection/>
  <mergeCells count="6">
    <mergeCell ref="A1:I1"/>
    <mergeCell ref="A2:A3"/>
    <mergeCell ref="B2:B3"/>
    <mergeCell ref="C2:C3"/>
    <mergeCell ref="D2:F2"/>
    <mergeCell ref="G2:I2"/>
  </mergeCells>
  <printOptions/>
  <pageMargins left="0.7" right="0.7" top="0.75" bottom="0.75" header="0.3" footer="0.3"/>
  <pageSetup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23" sqref="A23:IV23"/>
    </sheetView>
  </sheetViews>
  <sheetFormatPr defaultColWidth="9.140625" defaultRowHeight="15"/>
  <cols>
    <col min="1" max="1" width="37.421875" style="1" customWidth="1"/>
    <col min="2" max="2" width="38.00390625" style="1" customWidth="1"/>
    <col min="3" max="3" width="12.28125" style="1" customWidth="1"/>
    <col min="4" max="4" width="17.57421875" style="1" customWidth="1"/>
    <col min="5" max="16384" width="9.140625" style="1" customWidth="1"/>
  </cols>
  <sheetData>
    <row r="1" spans="1:6" ht="33.75" customHeight="1">
      <c r="A1" s="47" t="s">
        <v>69</v>
      </c>
      <c r="B1" s="47"/>
      <c r="C1" s="47"/>
      <c r="D1" s="47"/>
      <c r="E1" s="47"/>
      <c r="F1" s="47"/>
    </row>
    <row r="2" spans="1:6" ht="21" customHeight="1">
      <c r="A2" s="45" t="s">
        <v>64</v>
      </c>
      <c r="B2" s="45" t="s">
        <v>65</v>
      </c>
      <c r="C2" s="46" t="s">
        <v>67</v>
      </c>
      <c r="D2" s="46" t="s">
        <v>70</v>
      </c>
      <c r="E2" s="46"/>
      <c r="F2" s="46"/>
    </row>
    <row r="3" spans="1:6" ht="53.25" customHeight="1">
      <c r="A3" s="45"/>
      <c r="B3" s="45"/>
      <c r="C3" s="46"/>
      <c r="D3" s="46"/>
      <c r="E3" s="46"/>
      <c r="F3" s="46"/>
    </row>
    <row r="4" spans="1:6" ht="18" customHeight="1">
      <c r="A4" s="45"/>
      <c r="B4" s="45"/>
      <c r="C4" s="46"/>
      <c r="D4" s="9" t="s">
        <v>61</v>
      </c>
      <c r="E4" s="9" t="s">
        <v>59</v>
      </c>
      <c r="F4" s="9" t="s">
        <v>60</v>
      </c>
    </row>
    <row r="5" spans="1:6" ht="14.25">
      <c r="A5" s="6" t="s">
        <v>37</v>
      </c>
      <c r="B5" s="3" t="s">
        <v>38</v>
      </c>
      <c r="C5" s="5">
        <v>60</v>
      </c>
      <c r="D5" s="24">
        <f>C5*20/100</f>
        <v>12</v>
      </c>
      <c r="E5" s="25">
        <f>D5/2</f>
        <v>6</v>
      </c>
      <c r="F5" s="25">
        <f>D5/2</f>
        <v>6</v>
      </c>
    </row>
    <row r="6" spans="1:6" ht="14.25">
      <c r="A6" s="6" t="s">
        <v>37</v>
      </c>
      <c r="B6" s="3" t="s">
        <v>39</v>
      </c>
      <c r="C6" s="5">
        <v>70</v>
      </c>
      <c r="D6" s="24">
        <f aca="true" t="shared" si="0" ref="D6:D23">C6*20/100</f>
        <v>14</v>
      </c>
      <c r="E6" s="25">
        <f aca="true" t="shared" si="1" ref="E6:E24">D6/2</f>
        <v>7</v>
      </c>
      <c r="F6" s="25">
        <f aca="true" t="shared" si="2" ref="F6:F24">D6/2</f>
        <v>7</v>
      </c>
    </row>
    <row r="7" spans="1:6" ht="14.25">
      <c r="A7" s="6" t="s">
        <v>37</v>
      </c>
      <c r="B7" s="3" t="s">
        <v>40</v>
      </c>
      <c r="C7" s="5">
        <v>80</v>
      </c>
      <c r="D7" s="24">
        <f t="shared" si="0"/>
        <v>16</v>
      </c>
      <c r="E7" s="25">
        <f t="shared" si="1"/>
        <v>8</v>
      </c>
      <c r="F7" s="25">
        <f t="shared" si="2"/>
        <v>8</v>
      </c>
    </row>
    <row r="8" spans="1:6" ht="14.25">
      <c r="A8" s="6" t="s">
        <v>37</v>
      </c>
      <c r="B8" s="3" t="s">
        <v>41</v>
      </c>
      <c r="C8" s="5">
        <v>80</v>
      </c>
      <c r="D8" s="24">
        <f t="shared" si="0"/>
        <v>16</v>
      </c>
      <c r="E8" s="25">
        <f t="shared" si="1"/>
        <v>8</v>
      </c>
      <c r="F8" s="25">
        <f t="shared" si="2"/>
        <v>8</v>
      </c>
    </row>
    <row r="9" spans="1:6" ht="14.25">
      <c r="A9" s="6" t="s">
        <v>37</v>
      </c>
      <c r="B9" s="3" t="s">
        <v>42</v>
      </c>
      <c r="C9" s="5">
        <v>80</v>
      </c>
      <c r="D9" s="24">
        <f t="shared" si="0"/>
        <v>16</v>
      </c>
      <c r="E9" s="25">
        <f t="shared" si="1"/>
        <v>8</v>
      </c>
      <c r="F9" s="25">
        <f t="shared" si="2"/>
        <v>8</v>
      </c>
    </row>
    <row r="10" spans="1:6" ht="14.25">
      <c r="A10" s="6" t="s">
        <v>37</v>
      </c>
      <c r="B10" s="3" t="s">
        <v>43</v>
      </c>
      <c r="C10" s="5">
        <v>70</v>
      </c>
      <c r="D10" s="24">
        <f t="shared" si="0"/>
        <v>14</v>
      </c>
      <c r="E10" s="25">
        <f t="shared" si="1"/>
        <v>7</v>
      </c>
      <c r="F10" s="25">
        <f t="shared" si="2"/>
        <v>7</v>
      </c>
    </row>
    <row r="11" spans="1:6" ht="14.25">
      <c r="A11" s="6" t="s">
        <v>37</v>
      </c>
      <c r="B11" s="3" t="s">
        <v>44</v>
      </c>
      <c r="C11" s="5">
        <v>50</v>
      </c>
      <c r="D11" s="24">
        <f t="shared" si="0"/>
        <v>10</v>
      </c>
      <c r="E11" s="25">
        <f t="shared" si="1"/>
        <v>5</v>
      </c>
      <c r="F11" s="25">
        <f t="shared" si="2"/>
        <v>5</v>
      </c>
    </row>
    <row r="12" spans="1:6" ht="14.25">
      <c r="A12" s="6" t="s">
        <v>37</v>
      </c>
      <c r="B12" s="3" t="s">
        <v>45</v>
      </c>
      <c r="C12" s="5">
        <v>70</v>
      </c>
      <c r="D12" s="24">
        <f t="shared" si="0"/>
        <v>14</v>
      </c>
      <c r="E12" s="25">
        <f t="shared" si="1"/>
        <v>7</v>
      </c>
      <c r="F12" s="25">
        <f t="shared" si="2"/>
        <v>7</v>
      </c>
    </row>
    <row r="13" spans="1:6" ht="14.25">
      <c r="A13" s="6" t="s">
        <v>37</v>
      </c>
      <c r="B13" s="3" t="s">
        <v>46</v>
      </c>
      <c r="C13" s="5">
        <v>54</v>
      </c>
      <c r="D13" s="24">
        <f t="shared" si="0"/>
        <v>10.8</v>
      </c>
      <c r="E13" s="25">
        <f t="shared" si="1"/>
        <v>5.4</v>
      </c>
      <c r="F13" s="25">
        <f t="shared" si="2"/>
        <v>5.4</v>
      </c>
    </row>
    <row r="14" spans="1:6" ht="14.25">
      <c r="A14" s="6" t="s">
        <v>37</v>
      </c>
      <c r="B14" s="3" t="s">
        <v>47</v>
      </c>
      <c r="C14" s="5">
        <v>80</v>
      </c>
      <c r="D14" s="24">
        <f t="shared" si="0"/>
        <v>16</v>
      </c>
      <c r="E14" s="25">
        <f t="shared" si="1"/>
        <v>8</v>
      </c>
      <c r="F14" s="25">
        <f t="shared" si="2"/>
        <v>8</v>
      </c>
    </row>
    <row r="15" spans="1:6" ht="14.25">
      <c r="A15" s="6" t="s">
        <v>37</v>
      </c>
      <c r="B15" s="3" t="s">
        <v>48</v>
      </c>
      <c r="C15" s="5">
        <v>80</v>
      </c>
      <c r="D15" s="24">
        <f t="shared" si="0"/>
        <v>16</v>
      </c>
      <c r="E15" s="25">
        <f t="shared" si="1"/>
        <v>8</v>
      </c>
      <c r="F15" s="25">
        <f t="shared" si="2"/>
        <v>8</v>
      </c>
    </row>
    <row r="16" spans="1:6" ht="14.25">
      <c r="A16" s="6" t="s">
        <v>37</v>
      </c>
      <c r="B16" s="3" t="s">
        <v>49</v>
      </c>
      <c r="C16" s="5">
        <v>40</v>
      </c>
      <c r="D16" s="24">
        <f t="shared" si="0"/>
        <v>8</v>
      </c>
      <c r="E16" s="25">
        <f t="shared" si="1"/>
        <v>4</v>
      </c>
      <c r="F16" s="25">
        <f t="shared" si="2"/>
        <v>4</v>
      </c>
    </row>
    <row r="17" spans="1:6" ht="14.25">
      <c r="A17" s="6" t="s">
        <v>37</v>
      </c>
      <c r="B17" s="3" t="s">
        <v>50</v>
      </c>
      <c r="C17" s="5">
        <v>50</v>
      </c>
      <c r="D17" s="24">
        <f t="shared" si="0"/>
        <v>10</v>
      </c>
      <c r="E17" s="25">
        <f t="shared" si="1"/>
        <v>5</v>
      </c>
      <c r="F17" s="25">
        <f t="shared" si="2"/>
        <v>5</v>
      </c>
    </row>
    <row r="18" spans="1:6" ht="14.25">
      <c r="A18" s="6" t="s">
        <v>37</v>
      </c>
      <c r="B18" s="3" t="s">
        <v>51</v>
      </c>
      <c r="C18" s="5">
        <v>50</v>
      </c>
      <c r="D18" s="24">
        <f t="shared" si="0"/>
        <v>10</v>
      </c>
      <c r="E18" s="25">
        <f t="shared" si="1"/>
        <v>5</v>
      </c>
      <c r="F18" s="25">
        <f t="shared" si="2"/>
        <v>5</v>
      </c>
    </row>
    <row r="19" spans="1:6" ht="14.25">
      <c r="A19" s="6" t="s">
        <v>37</v>
      </c>
      <c r="B19" s="3" t="s">
        <v>52</v>
      </c>
      <c r="C19" s="5">
        <v>54</v>
      </c>
      <c r="D19" s="24">
        <f t="shared" si="0"/>
        <v>10.8</v>
      </c>
      <c r="E19" s="25">
        <f t="shared" si="1"/>
        <v>5.4</v>
      </c>
      <c r="F19" s="25">
        <f t="shared" si="2"/>
        <v>5.4</v>
      </c>
    </row>
    <row r="20" spans="1:6" ht="15" customHeight="1">
      <c r="A20" s="6" t="s">
        <v>37</v>
      </c>
      <c r="B20" s="3" t="s">
        <v>53</v>
      </c>
      <c r="C20" s="5">
        <v>70</v>
      </c>
      <c r="D20" s="24">
        <f t="shared" si="0"/>
        <v>14</v>
      </c>
      <c r="E20" s="25">
        <f t="shared" si="1"/>
        <v>7</v>
      </c>
      <c r="F20" s="25">
        <f t="shared" si="2"/>
        <v>7</v>
      </c>
    </row>
    <row r="21" spans="1:6" ht="14.25">
      <c r="A21" s="6" t="s">
        <v>37</v>
      </c>
      <c r="B21" s="3" t="s">
        <v>54</v>
      </c>
      <c r="C21" s="5">
        <v>45</v>
      </c>
      <c r="D21" s="24">
        <f t="shared" si="0"/>
        <v>9</v>
      </c>
      <c r="E21" s="25">
        <f t="shared" si="1"/>
        <v>4.5</v>
      </c>
      <c r="F21" s="25">
        <f t="shared" si="2"/>
        <v>4.5</v>
      </c>
    </row>
    <row r="22" spans="1:6" ht="14.25">
      <c r="A22" s="6" t="s">
        <v>37</v>
      </c>
      <c r="B22" s="3" t="s">
        <v>55</v>
      </c>
      <c r="C22" s="5">
        <v>46</v>
      </c>
      <c r="D22" s="24">
        <f t="shared" si="0"/>
        <v>9.2</v>
      </c>
      <c r="E22" s="25">
        <f t="shared" si="1"/>
        <v>4.6</v>
      </c>
      <c r="F22" s="25">
        <f t="shared" si="2"/>
        <v>4.6</v>
      </c>
    </row>
    <row r="23" spans="1:6" ht="14.25">
      <c r="A23" s="6" t="s">
        <v>37</v>
      </c>
      <c r="B23" s="3" t="s">
        <v>56</v>
      </c>
      <c r="C23" s="5">
        <v>70</v>
      </c>
      <c r="D23" s="24">
        <f t="shared" si="0"/>
        <v>14</v>
      </c>
      <c r="E23" s="25">
        <f t="shared" si="1"/>
        <v>7</v>
      </c>
      <c r="F23" s="25">
        <f t="shared" si="2"/>
        <v>7</v>
      </c>
    </row>
    <row r="24" spans="2:6" ht="14.25">
      <c r="B24" s="23" t="s">
        <v>63</v>
      </c>
      <c r="C24" s="23">
        <f>SUM(C5:C23)</f>
        <v>1199</v>
      </c>
      <c r="D24" s="23">
        <f>SUM(D5:D23)</f>
        <v>239.8</v>
      </c>
      <c r="E24" s="23">
        <f t="shared" si="1"/>
        <v>119.9</v>
      </c>
      <c r="F24" s="23">
        <f t="shared" si="2"/>
        <v>119.9</v>
      </c>
    </row>
  </sheetData>
  <sheetProtection/>
  <mergeCells count="5">
    <mergeCell ref="B2:B4"/>
    <mergeCell ref="C2:C4"/>
    <mergeCell ref="A1:F1"/>
    <mergeCell ref="D2:F3"/>
    <mergeCell ref="A2:A4"/>
  </mergeCells>
  <printOptions/>
  <pageMargins left="0.7" right="0.7" top="0.75" bottom="0.75" header="0.3" footer="0.3"/>
  <pageSetup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Yesim Yildiz</dc:creator>
  <cp:keywords/>
  <dc:description/>
  <cp:lastModifiedBy>Murat Yasar Agca</cp:lastModifiedBy>
  <cp:lastPrinted>2019-09-06T07:34:37Z</cp:lastPrinted>
  <dcterms:created xsi:type="dcterms:W3CDTF">2012-02-16T07:06:34Z</dcterms:created>
  <dcterms:modified xsi:type="dcterms:W3CDTF">2020-09-05T13:01:26Z</dcterms:modified>
  <cp:category/>
  <cp:version/>
  <cp:contentType/>
  <cp:contentStatus/>
</cp:coreProperties>
</file>